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sbbj262/Downloads/"/>
    </mc:Choice>
  </mc:AlternateContent>
  <xr:revisionPtr revIDLastSave="0" documentId="13_ncr:1_{097B3D9A-5C26-DE4B-94CD-CA6E20616B49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Contents" sheetId="33" r:id="rId1"/>
    <sheet name="Response information" sheetId="24" r:id="rId2"/>
    <sheet name="Response by force" sheetId="25" r:id="rId3"/>
    <sheet name="Case information" sheetId="27" r:id="rId4"/>
    <sheet name="Demographics" sheetId="26" r:id="rId5"/>
    <sheet name="Perpetrator by sex" sheetId="32" r:id="rId6"/>
    <sheet name="Reasons for reporting" sheetId="28" r:id="rId7"/>
    <sheet name="Reasons by perp" sheetId="23" r:id="rId8"/>
    <sheet name="Importance of outcomes" sheetId="29" r:id="rId9"/>
    <sheet name="Withdrawal" sheetId="30" r:id="rId10"/>
    <sheet name="Evaluation" sheetId="20" r:id="rId11"/>
    <sheet name="Expectations" sheetId="11" r:id="rId12"/>
    <sheet name="Overall assessment" sheetId="13" r:id="rId13"/>
    <sheet name="Likelihood of reporting" sheetId="14" r:id="rId14"/>
    <sheet name="Likelihood" sheetId="34" r:id="rId15"/>
    <sheet name="Steps taken" sheetId="15" r:id="rId16"/>
    <sheet name="Police made me feel" sheetId="16" r:id="rId17"/>
    <sheet name="Communication" sheetId="17" r:id="rId18"/>
    <sheet name="Police behaviours" sheetId="18" r:id="rId19"/>
    <sheet name="Police always made me feel" sheetId="19" r:id="rId20"/>
    <sheet name="Harm caused" sheetId="21" r:id="rId21"/>
    <sheet name="Physical disability and autism" sheetId="31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26" l="1"/>
  <c r="F60" i="26"/>
  <c r="F16" i="28"/>
  <c r="F31" i="28"/>
  <c r="E30" i="30"/>
  <c r="F29" i="30" s="1"/>
  <c r="E15" i="30"/>
  <c r="F10" i="30" s="1"/>
  <c r="F55" i="27"/>
  <c r="J33" i="24"/>
  <c r="I33" i="24"/>
  <c r="H33" i="24"/>
  <c r="G33" i="24"/>
  <c r="J32" i="24"/>
  <c r="I32" i="24"/>
  <c r="H32" i="24"/>
  <c r="G32" i="24"/>
  <c r="J31" i="24"/>
  <c r="I31" i="24"/>
  <c r="H31" i="24"/>
  <c r="G31" i="24"/>
  <c r="J30" i="24"/>
  <c r="I30" i="24"/>
  <c r="H30" i="24"/>
  <c r="G30" i="24"/>
  <c r="J29" i="24"/>
  <c r="I29" i="24"/>
  <c r="H29" i="24"/>
  <c r="G29" i="24"/>
  <c r="B12" i="24"/>
  <c r="C8" i="24" s="1"/>
  <c r="F22" i="30" l="1"/>
  <c r="F5" i="30"/>
  <c r="F7" i="30"/>
  <c r="F8" i="30"/>
  <c r="F9" i="30"/>
  <c r="F11" i="30"/>
  <c r="F24" i="30"/>
  <c r="F25" i="30"/>
  <c r="F12" i="30"/>
  <c r="F13" i="30"/>
  <c r="F21" i="30"/>
  <c r="F20" i="30"/>
  <c r="F23" i="30"/>
  <c r="F6" i="30"/>
  <c r="F15" i="30" s="1"/>
  <c r="F14" i="30"/>
  <c r="F26" i="30"/>
  <c r="F27" i="30"/>
  <c r="F28" i="30"/>
  <c r="G50" i="27"/>
  <c r="G51" i="27"/>
  <c r="G52" i="27"/>
  <c r="C9" i="24"/>
  <c r="C5" i="24"/>
  <c r="C6" i="24"/>
  <c r="C7" i="24"/>
  <c r="F30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tc={81FC3F11-1D73-4CD4-B8FD-D9308A9230AF}</author>
  </authors>
  <commentList>
    <comment ref="A13" authorId="0" shapeId="0" xr:uid="{81FC3F11-1D73-4CD4-B8FD-D9308A9230A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Should base N's be added here in this row? </t>
      </text>
    </comment>
  </commentList>
</comments>
</file>

<file path=xl/sharedStrings.xml><?xml version="1.0" encoding="utf-8"?>
<sst xmlns="http://schemas.openxmlformats.org/spreadsheetml/2006/main" count="1333" uniqueCount="543">
  <si>
    <t>List of contents</t>
  </si>
  <si>
    <t>Sheet name</t>
  </si>
  <si>
    <t>Description</t>
  </si>
  <si>
    <t>Go to:</t>
  </si>
  <si>
    <t>Response information</t>
  </si>
  <si>
    <t>Information about survey response, eligibility, completion and survey duration</t>
  </si>
  <si>
    <t>Response by force</t>
  </si>
  <si>
    <t>Response rates by police force, including completion rates by force</t>
  </si>
  <si>
    <t>Case information</t>
  </si>
  <si>
    <t>Information about the case, current progress, case outcome, perpetrator type, support offered</t>
  </si>
  <si>
    <t>Demographics</t>
  </si>
  <si>
    <t>Respondent demographics</t>
  </si>
  <si>
    <t>Perpetrator by sex</t>
  </si>
  <si>
    <t>Breakdown of perpetrator type by sex of respondent</t>
  </si>
  <si>
    <t>Reasons for reporting</t>
  </si>
  <si>
    <t>Reasons given for reporting or not reporting to the police</t>
  </si>
  <si>
    <t>Reasons by perp</t>
  </si>
  <si>
    <t>Reasons given for reporting according to type of perpetrator</t>
  </si>
  <si>
    <t>Importance of outcomes</t>
  </si>
  <si>
    <t>Importance given to various potential outcomes of case being known to the police</t>
  </si>
  <si>
    <t>Withdrawal</t>
  </si>
  <si>
    <t>Reasons given for not continuing with the case, and what would have helped survivor continue</t>
  </si>
  <si>
    <t>Evaluation</t>
  </si>
  <si>
    <t>Evaluation of all police experience survey items for all respondents</t>
  </si>
  <si>
    <t xml:space="preserve">Subsequent tabs show cross-tabulations and significance tests for evaluation variables broken down by case status, perpetrator type, respondent sex, support available, conditions, recency of contact, respondent ethnicity </t>
  </si>
  <si>
    <t>Expectations</t>
  </si>
  <si>
    <t>Experience in comparison with expectations</t>
  </si>
  <si>
    <t>Overall assessment</t>
  </si>
  <si>
    <t>Overall experience of the police</t>
  </si>
  <si>
    <t>Likelihood of reporting</t>
  </si>
  <si>
    <t>Likelihood of reporting future sexual, non-sexual offences or recommending a friend do so</t>
  </si>
  <si>
    <t>Likelihood</t>
  </si>
  <si>
    <t>Likelihood of future reporting according to intention to report, control over case, steps taken by police</t>
  </si>
  <si>
    <t>Steps taken</t>
  </si>
  <si>
    <t xml:space="preserve">Actions that police have taken </t>
  </si>
  <si>
    <t>Police made me feel</t>
  </si>
  <si>
    <t>Police attitudes and behaviours</t>
  </si>
  <si>
    <t>Communication</t>
  </si>
  <si>
    <t>Experience of communication with police</t>
  </si>
  <si>
    <t>Police behaviour</t>
  </si>
  <si>
    <t>Police behaviours</t>
  </si>
  <si>
    <t>Police always made me feel</t>
  </si>
  <si>
    <t>Harm caused</t>
  </si>
  <si>
    <t>Negative impact of police action or inaction</t>
  </si>
  <si>
    <t xml:space="preserve">Physical disability and autism </t>
  </si>
  <si>
    <t>Police attitudes and behaviours variables comparing those with and without a physical disability, and those with and without autism</t>
  </si>
  <si>
    <t>Physical disability and autism</t>
  </si>
  <si>
    <t>Eligibility for analysis</t>
  </si>
  <si>
    <t>N</t>
  </si>
  <si>
    <t>%</t>
  </si>
  <si>
    <t>Yes</t>
  </si>
  <si>
    <t>Under 18</t>
  </si>
  <si>
    <t>Do not wish to take part</t>
  </si>
  <si>
    <t>Police don't know</t>
  </si>
  <si>
    <t>No data</t>
  </si>
  <si>
    <t>Hoax response</t>
  </si>
  <si>
    <t>&lt;1</t>
  </si>
  <si>
    <t>Spam or survey preview</t>
  </si>
  <si>
    <t>Total</t>
  </si>
  <si>
    <t>Time taken to complete survey (in minutes)</t>
  </si>
  <si>
    <t xml:space="preserve">Duration </t>
  </si>
  <si>
    <t>Includes</t>
  </si>
  <si>
    <t xml:space="preserve">Mean </t>
  </si>
  <si>
    <t>Min</t>
  </si>
  <si>
    <t>Max</t>
  </si>
  <si>
    <t>Median</t>
  </si>
  <si>
    <t>All survey versions</t>
  </si>
  <si>
    <t>All eligible</t>
  </si>
  <si>
    <t>Survey version 1</t>
  </si>
  <si>
    <t>Survey version 2</t>
  </si>
  <si>
    <t>Survey version 3</t>
  </si>
  <si>
    <t>Survey version 4</t>
  </si>
  <si>
    <t>Eligible &amp; &gt; 95% complete</t>
  </si>
  <si>
    <t>Completion</t>
  </si>
  <si>
    <t>Percentage of survey completed (N)</t>
  </si>
  <si>
    <t>Percentage of survey completed (%)</t>
  </si>
  <si>
    <t>&lt;25%</t>
  </si>
  <si>
    <t>25-49%</t>
  </si>
  <si>
    <t>50-94%</t>
  </si>
  <si>
    <t>95%+</t>
  </si>
  <si>
    <t>Version 1 - full set of comments</t>
  </si>
  <si>
    <t>Version 2 - comments only at the end</t>
  </si>
  <si>
    <t>Version 3 - police overall question added</t>
  </si>
  <si>
    <t xml:space="preserve">Version 4 - harm questions added </t>
  </si>
  <si>
    <t>Overall</t>
  </si>
  <si>
    <t>Source of information</t>
  </si>
  <si>
    <t>Police officer</t>
  </si>
  <si>
    <t>Police website</t>
  </si>
  <si>
    <t>Poster, police station</t>
  </si>
  <si>
    <t>ISVA/other support worker</t>
  </si>
  <si>
    <t>Poster, support service</t>
  </si>
  <si>
    <t>Support service website</t>
  </si>
  <si>
    <t>Other</t>
  </si>
  <si>
    <t>Twitter</t>
  </si>
  <si>
    <t>Facebook</t>
  </si>
  <si>
    <t>Instagram</t>
  </si>
  <si>
    <t>News/newsletter</t>
  </si>
  <si>
    <t>Word of mouth</t>
  </si>
  <si>
    <t>Work</t>
  </si>
  <si>
    <t>Support service (unspecified)</t>
  </si>
  <si>
    <t>Local council</t>
  </si>
  <si>
    <t>Email</t>
  </si>
  <si>
    <t>Therapist/health professional</t>
  </si>
  <si>
    <t>Social media (unspecified)</t>
  </si>
  <si>
    <t>University</t>
  </si>
  <si>
    <t>LinkedIn</t>
  </si>
  <si>
    <t>Don't know</t>
  </si>
  <si>
    <t>Neighbourhood watch</t>
  </si>
  <si>
    <t>Internet (unspecified)</t>
  </si>
  <si>
    <t>Sent to respondent (unspecified)</t>
  </si>
  <si>
    <t>Post</t>
  </si>
  <si>
    <t>Radio</t>
  </si>
  <si>
    <t>Force</t>
  </si>
  <si>
    <t>Total number of responses</t>
  </si>
  <si>
    <t>Percentage of survey completed:</t>
  </si>
  <si>
    <t>Avon and Somerset Constabulary</t>
  </si>
  <si>
    <t>Bedfordshire Police</t>
  </si>
  <si>
    <t>Cambridgeshire Constabulary</t>
  </si>
  <si>
    <t>Cheshire Constabulary</t>
  </si>
  <si>
    <t>City of London Police</t>
  </si>
  <si>
    <t>Cleveland Police</t>
  </si>
  <si>
    <t>Cumbria Constabulary</t>
  </si>
  <si>
    <t>Derbyshire Constabulary</t>
  </si>
  <si>
    <t>Devon &amp; Cornwall Police</t>
  </si>
  <si>
    <t>Dorset Police</t>
  </si>
  <si>
    <t>Durham Constabulary</t>
  </si>
  <si>
    <t>Essex Police</t>
  </si>
  <si>
    <t>Gloucestershire Constabulary</t>
  </si>
  <si>
    <t>Greater Manchester Police</t>
  </si>
  <si>
    <t>Hampshire and IOW Constabulary</t>
  </si>
  <si>
    <t>Hertfordshire Constabulary</t>
  </si>
  <si>
    <t>Humberside Police</t>
  </si>
  <si>
    <t>Kent Police</t>
  </si>
  <si>
    <t>Lancashire Constabulary</t>
  </si>
  <si>
    <t>Leicestershire Police</t>
  </si>
  <si>
    <t>Lincolnshire Police</t>
  </si>
  <si>
    <t>Merseyside Police</t>
  </si>
  <si>
    <t>Metropolitan Police Service</t>
  </si>
  <si>
    <t>Norfolk Constabulary</t>
  </si>
  <si>
    <t>North Yorkshire Police</t>
  </si>
  <si>
    <t>Northamptonshire Police</t>
  </si>
  <si>
    <t>Northumbria Police</t>
  </si>
  <si>
    <t>Nottinghamshire Police</t>
  </si>
  <si>
    <t>South Yorkshire Police</t>
  </si>
  <si>
    <t>Suffolk Constabulary</t>
  </si>
  <si>
    <t>Surrey Police</t>
  </si>
  <si>
    <t>Sussex Police</t>
  </si>
  <si>
    <t>Thames Valley Police</t>
  </si>
  <si>
    <t>Warwickshire Police</t>
  </si>
  <si>
    <t>West Mercia Police</t>
  </si>
  <si>
    <t>West Midlands Police</t>
  </si>
  <si>
    <t>West Yorkshire Police</t>
  </si>
  <si>
    <t>Wiltshire Police</t>
  </si>
  <si>
    <t>Dyfed-Powys Police</t>
  </si>
  <si>
    <t>Gwent Police</t>
  </si>
  <si>
    <t>North Wales Police</t>
  </si>
  <si>
    <t>South Wales Police</t>
  </si>
  <si>
    <t>Police Scotland</t>
  </si>
  <si>
    <t>Police Service of Northern Ireland</t>
  </si>
  <si>
    <t>British Transport Police</t>
  </si>
  <si>
    <t>Information about the case</t>
  </si>
  <si>
    <t>How long have police known</t>
  </si>
  <si>
    <t>About a week</t>
  </si>
  <si>
    <t>About a month</t>
  </si>
  <si>
    <t>2-5 months</t>
  </si>
  <si>
    <t>6-12 months</t>
  </si>
  <si>
    <t>More than one year</t>
  </si>
  <si>
    <t>2 or more years</t>
  </si>
  <si>
    <t>How long between when it happened and when it was reported</t>
  </si>
  <si>
    <t>Less than 1 day</t>
  </si>
  <si>
    <t>Less than 1 week</t>
  </si>
  <si>
    <t>Less than 1 month</t>
  </si>
  <si>
    <t>2-12 months</t>
  </si>
  <si>
    <t>1-5 years</t>
  </si>
  <si>
    <t>More than 5 years</t>
  </si>
  <si>
    <t>Did you make use of your VRR</t>
  </si>
  <si>
    <t>No</t>
  </si>
  <si>
    <t>I don't know what this is</t>
  </si>
  <si>
    <t>I don't remember</t>
  </si>
  <si>
    <t>Did you have a support worker</t>
  </si>
  <si>
    <t>Yes - a support service the police referred me to</t>
  </si>
  <si>
    <t>Yes - a support service I found myself</t>
  </si>
  <si>
    <t>Not yet - I am on a waiting list</t>
  </si>
  <si>
    <t>No - but I would have wanted it</t>
  </si>
  <si>
    <t>No - I didn't want it</t>
  </si>
  <si>
    <t xml:space="preserve">Last contact </t>
  </si>
  <si>
    <t>Within the last week</t>
  </si>
  <si>
    <t>Within the last month</t>
  </si>
  <si>
    <t>One to three months ago</t>
  </si>
  <si>
    <t>More than three months ago</t>
  </si>
  <si>
    <t>Perpetrator</t>
  </si>
  <si>
    <t>Number of perpetrators selected</t>
  </si>
  <si>
    <t>Partner at the time</t>
  </si>
  <si>
    <t>Ex partner at the time</t>
  </si>
  <si>
    <t>Family member</t>
  </si>
  <si>
    <t>Friend or family friend</t>
  </si>
  <si>
    <t xml:space="preserve">Someone in a position of power </t>
  </si>
  <si>
    <t>Someone I met online but not in person before</t>
  </si>
  <si>
    <t>Someone I had only met that day</t>
  </si>
  <si>
    <t>Complete stranger</t>
  </si>
  <si>
    <t>Prefer not to say</t>
  </si>
  <si>
    <t>I don't know</t>
  </si>
  <si>
    <t xml:space="preserve">Progress of case </t>
  </si>
  <si>
    <t>Case closed</t>
  </si>
  <si>
    <t>Investigation ongoing</t>
  </si>
  <si>
    <t>Investigation complete, awaiting charging decision</t>
  </si>
  <si>
    <t>Suspect charged, awaiting trial</t>
  </si>
  <si>
    <t>Something else</t>
  </si>
  <si>
    <t>Other - case never opened</t>
  </si>
  <si>
    <t>Other - VRR ongoing</t>
  </si>
  <si>
    <t>Case Closed Reason</t>
  </si>
  <si>
    <t>Decided not to carry on</t>
  </si>
  <si>
    <t>Police closed investigation</t>
  </si>
  <si>
    <t>CPS closed investigation</t>
  </si>
  <si>
    <t>Police or CPS closed it</t>
  </si>
  <si>
    <t>Suspect pleaded guilty</t>
  </si>
  <si>
    <t>Case gone to court</t>
  </si>
  <si>
    <t>Other - insufficient evidence</t>
  </si>
  <si>
    <t>Other - suspect died</t>
  </si>
  <si>
    <t>Other - police inaction/incompetence</t>
  </si>
  <si>
    <t>Other - police pressure on victim not to proceed</t>
  </si>
  <si>
    <t>Court outcome</t>
  </si>
  <si>
    <t>Guilty</t>
  </si>
  <si>
    <t>Not guilty</t>
  </si>
  <si>
    <t>Demographic information about survey respondents</t>
  </si>
  <si>
    <t>Sex</t>
  </si>
  <si>
    <t>Female</t>
  </si>
  <si>
    <t>Male</t>
  </si>
  <si>
    <t>Non-binary/other</t>
  </si>
  <si>
    <t>Sexuality</t>
  </si>
  <si>
    <t>Straight/heterosexual</t>
  </si>
  <si>
    <t>Lesbian/gay</t>
  </si>
  <si>
    <t>Bisexual/pansexual</t>
  </si>
  <si>
    <t>Other sexual orientation</t>
  </si>
  <si>
    <t>Age</t>
  </si>
  <si>
    <t>18-24</t>
  </si>
  <si>
    <t>25-34</t>
  </si>
  <si>
    <t>35-44</t>
  </si>
  <si>
    <t>45-54</t>
  </si>
  <si>
    <t>55-64</t>
  </si>
  <si>
    <t>65-74</t>
  </si>
  <si>
    <t>75-84</t>
  </si>
  <si>
    <t>85+</t>
  </si>
  <si>
    <t>Ethnicity</t>
  </si>
  <si>
    <t>White English/Welsh/Scottish/N.Irish</t>
  </si>
  <si>
    <t>White Irish</t>
  </si>
  <si>
    <t>Gypsy or Irish Traveller</t>
  </si>
  <si>
    <t>White Other</t>
  </si>
  <si>
    <t>White and Black Caribbean</t>
  </si>
  <si>
    <t>White and Black African</t>
  </si>
  <si>
    <t>White and Asian</t>
  </si>
  <si>
    <t>Mixed Other</t>
  </si>
  <si>
    <t>Asian British</t>
  </si>
  <si>
    <t>Asian Indian</t>
  </si>
  <si>
    <t>Asian Pakistani</t>
  </si>
  <si>
    <t>Asian Bangladeshi</t>
  </si>
  <si>
    <t>Asian Chinese</t>
  </si>
  <si>
    <t>Asian Other</t>
  </si>
  <si>
    <t>Black British</t>
  </si>
  <si>
    <t>Black African</t>
  </si>
  <si>
    <t>Black Caribbean</t>
  </si>
  <si>
    <t>Black Other</t>
  </si>
  <si>
    <t>Arab</t>
  </si>
  <si>
    <t>Any other ethnic group</t>
  </si>
  <si>
    <t>Condition</t>
  </si>
  <si>
    <t>Number of conditions</t>
  </si>
  <si>
    <t>Physical disability</t>
  </si>
  <si>
    <t>No conditions selected</t>
  </si>
  <si>
    <t>Mental health condition</t>
  </si>
  <si>
    <t>1 condition</t>
  </si>
  <si>
    <t>Learning disability</t>
  </si>
  <si>
    <t>Multiple conditions</t>
  </si>
  <si>
    <t>Learning difficulty</t>
  </si>
  <si>
    <t>Any conditions</t>
  </si>
  <si>
    <t>Autism</t>
  </si>
  <si>
    <t>ADHA</t>
  </si>
  <si>
    <t>Other condition</t>
  </si>
  <si>
    <t>None of the above</t>
  </si>
  <si>
    <t xml:space="preserve">Total </t>
  </si>
  <si>
    <t>Highest qualification</t>
  </si>
  <si>
    <t>Degree level or above</t>
  </si>
  <si>
    <t>Other educational qualification</t>
  </si>
  <si>
    <t>Studying for degree</t>
  </si>
  <si>
    <t>Vocational qualification</t>
  </si>
  <si>
    <t>No qualification</t>
  </si>
  <si>
    <t>Type of perpetrator according to sex of respondent</t>
  </si>
  <si>
    <t>Perpetrator by respondent sex</t>
  </si>
  <si>
    <t>Female (%)</t>
  </si>
  <si>
    <t>Male (%)</t>
  </si>
  <si>
    <t xml:space="preserve">N </t>
  </si>
  <si>
    <t>Reasons given for reporting or not reporting. Multiple options can be selected</t>
  </si>
  <si>
    <t>% Selecting this option</t>
  </si>
  <si>
    <t>Number of reasons given</t>
  </si>
  <si>
    <t>To get closure</t>
  </si>
  <si>
    <t>So perpetrator faces consequences</t>
  </si>
  <si>
    <t>To keep myself safe</t>
  </si>
  <si>
    <t>To keep others safe</t>
  </si>
  <si>
    <t>Others said I needed to</t>
  </si>
  <si>
    <t>So there is an official record</t>
  </si>
  <si>
    <t>Felt a duty as it is a crime</t>
  </si>
  <si>
    <t>Someone else made the report</t>
  </si>
  <si>
    <t>Didn't mean to, came up during something else</t>
  </si>
  <si>
    <t>Don't know/unsure</t>
  </si>
  <si>
    <t>Reasons for not reporting</t>
  </si>
  <si>
    <t>Fear of perpetrator</t>
  </si>
  <si>
    <t>Didn't consider serious enough to tell police</t>
  </si>
  <si>
    <t>Didn't think police would believe me</t>
  </si>
  <si>
    <t>Prejudice</t>
  </si>
  <si>
    <t>Previous bad experience of police</t>
  </si>
  <si>
    <t>Low conviction rates/reputation</t>
  </si>
  <si>
    <t>Didn't see what good would come of it</t>
  </si>
  <si>
    <t>Worried partly my fault</t>
  </si>
  <si>
    <t>Embarrassment or shame</t>
  </si>
  <si>
    <t>Impact on loved ones</t>
  </si>
  <si>
    <t>Reasons for reporting given according to each type of perpetrator (Note multiple perpetrator types could be selected)</t>
  </si>
  <si>
    <t>Reasons for reporting (% selected)</t>
  </si>
  <si>
    <t>All (%)</t>
  </si>
  <si>
    <t>Partner at the time (%)</t>
  </si>
  <si>
    <t>Ex partner at the time (%)</t>
  </si>
  <si>
    <t>Family member (%)</t>
  </si>
  <si>
    <t>Friend or family friend (%)</t>
  </si>
  <si>
    <t>Someone in a position of power (%)</t>
  </si>
  <si>
    <t>Someone I met online but not in person before (%)</t>
  </si>
  <si>
    <t>Someone I had only met that day (%)</t>
  </si>
  <si>
    <t>Complete stranger (%)</t>
  </si>
  <si>
    <t>Importance of possible outcomes of police involvement in the case, overall, and according to perpetrator type and reason for reporting</t>
  </si>
  <si>
    <t>Extremely important outcome by perpetrator type (%)</t>
  </si>
  <si>
    <t>Extremely important (%)</t>
  </si>
  <si>
    <t>Importance of various outcomes of reporting</t>
  </si>
  <si>
    <t>Very important (%)</t>
  </si>
  <si>
    <t>Quite important (%)</t>
  </si>
  <si>
    <t>Not very important (%)</t>
  </si>
  <si>
    <t>Not at all important (%)</t>
  </si>
  <si>
    <t>All perpetrators</t>
  </si>
  <si>
    <t>Didn't intend to report</t>
  </si>
  <si>
    <t xml:space="preserve">Perpetrator being convicted </t>
  </si>
  <si>
    <t xml:space="preserve">Feeling safer </t>
  </si>
  <si>
    <t xml:space="preserve">Stopping perpetrator doing it again </t>
  </si>
  <si>
    <t xml:space="preserve">Validation that what happened was wrong </t>
  </si>
  <si>
    <t>Perpetrator understanding what happened was wrong</t>
  </si>
  <si>
    <t>Having the rape/sexual assault recorded by police</t>
  </si>
  <si>
    <t xml:space="preserve">Feeling I can now put it behind me </t>
  </si>
  <si>
    <t>351-367</t>
  </si>
  <si>
    <t>246-258</t>
  </si>
  <si>
    <t>219-226</t>
  </si>
  <si>
    <t>271-285</t>
  </si>
  <si>
    <t>Reasons given for not continuing with the case, and what would have helped respondent to continue. Note multiple options could be selected.</t>
  </si>
  <si>
    <t>Reasons for not continuing</t>
  </si>
  <si>
    <t>Never wanted investigation</t>
  </si>
  <si>
    <t>The way officers treated me was not ok</t>
  </si>
  <si>
    <t>Officers made too many mistakes</t>
  </si>
  <si>
    <t>It was taking too long</t>
  </si>
  <si>
    <t>Didn't feel supported enough</t>
  </si>
  <si>
    <t>Police wanted too many of my personal records/data</t>
  </si>
  <si>
    <t>Negative impact on my mental health</t>
  </si>
  <si>
    <t>Fear of the perpetrator</t>
  </si>
  <si>
    <t>Impact on my family and loved ones</t>
  </si>
  <si>
    <t xml:space="preserve">Other things going on in my life </t>
  </si>
  <si>
    <t>Would anything have made you continue with case?</t>
  </si>
  <si>
    <t>Access to support worker</t>
  </si>
  <si>
    <t>Access to mental health support</t>
  </si>
  <si>
    <t>More kindness/understanding from police officers</t>
  </si>
  <si>
    <t>Police protecting me more from perpetrator</t>
  </si>
  <si>
    <t>Police making more progress</t>
  </si>
  <si>
    <t>Having a lawyer represent me</t>
  </si>
  <si>
    <t>Process being quicker</t>
  </si>
  <si>
    <t>More information about process/my rights</t>
  </si>
  <si>
    <t>Nothing</t>
  </si>
  <si>
    <t>Survey variables evaluating police experience and impact for all respondents (broken down by groups in subsequent sheets).</t>
  </si>
  <si>
    <t>Overall experience better or worse than expected</t>
  </si>
  <si>
    <t>Better than expected</t>
  </si>
  <si>
    <t>As expected</t>
  </si>
  <si>
    <t>Worse than expected</t>
  </si>
  <si>
    <t>Different than expected (not better or worse)</t>
  </si>
  <si>
    <t xml:space="preserve">Don't know </t>
  </si>
  <si>
    <t>Police in my case are doing a good job overall</t>
  </si>
  <si>
    <t>Strongly agree</t>
  </si>
  <si>
    <t>Somewhat agree</t>
  </si>
  <si>
    <t>Somewhat disagree</t>
  </si>
  <si>
    <t>Strongly disagree</t>
  </si>
  <si>
    <t>Don’t know</t>
  </si>
  <si>
    <t>How likely to do the following:</t>
  </si>
  <si>
    <t>Very likely (%)</t>
  </si>
  <si>
    <t>Likely (%)</t>
  </si>
  <si>
    <t>Unlikely (%)</t>
  </si>
  <si>
    <t>Very unlikely (%)</t>
  </si>
  <si>
    <t>Report sexual offence again</t>
  </si>
  <si>
    <t xml:space="preserve">Encourage friend to report sexual offence </t>
  </si>
  <si>
    <t xml:space="preserve">Report other crimes to police </t>
  </si>
  <si>
    <t>Steps taken by police</t>
  </si>
  <si>
    <t>Yes (%)</t>
  </si>
  <si>
    <t>No (%)</t>
  </si>
  <si>
    <t>Not sure/ don't know (%)</t>
  </si>
  <si>
    <t>Does not apply (%)</t>
  </si>
  <si>
    <t xml:space="preserve">Told you about your victim's rights </t>
  </si>
  <si>
    <t xml:space="preserve">Done things to protect you from the suspect </t>
  </si>
  <si>
    <t xml:space="preserve">Referred you to support services </t>
  </si>
  <si>
    <t xml:space="preserve">Looked at all the evidence </t>
  </si>
  <si>
    <t xml:space="preserve">Downloaded phone, tablet or laptop content </t>
  </si>
  <si>
    <t xml:space="preserve">Asked for medical, social services or school records </t>
  </si>
  <si>
    <t xml:space="preserve">Asked for counselling notes </t>
  </si>
  <si>
    <t xml:space="preserve">Met in person to explain why case was closed </t>
  </si>
  <si>
    <t>Police in my case made me feel…</t>
  </si>
  <si>
    <t>Always (%)</t>
  </si>
  <si>
    <t>Mostly (%)</t>
  </si>
  <si>
    <t>Sometimes (%)</t>
  </si>
  <si>
    <t>Rarely (%)</t>
  </si>
  <si>
    <t>Never (%)</t>
  </si>
  <si>
    <t xml:space="preserve">I have some control over what happens in my case </t>
  </si>
  <si>
    <t xml:space="preserve">I did the right thing by reporting </t>
  </si>
  <si>
    <t xml:space="preserve">What happened was not my fault </t>
  </si>
  <si>
    <t xml:space="preserve">What happened to me was serious </t>
  </si>
  <si>
    <t xml:space="preserve">Society is on the side of victims like me </t>
  </si>
  <si>
    <t xml:space="preserve">Officers care about me </t>
  </si>
  <si>
    <t>Police in my case…</t>
  </si>
  <si>
    <t xml:space="preserve">Understood what this was like for me </t>
  </si>
  <si>
    <t xml:space="preserve">Were kind </t>
  </si>
  <si>
    <t xml:space="preserve">Were respectful </t>
  </si>
  <si>
    <t xml:space="preserve">Took my needs into account </t>
  </si>
  <si>
    <t xml:space="preserve">Did everything they could to get a conviction </t>
  </si>
  <si>
    <t>Police in my case….</t>
  </si>
  <si>
    <t xml:space="preserve">Explained things well </t>
  </si>
  <si>
    <t xml:space="preserve">Were easy to get hold of </t>
  </si>
  <si>
    <t>Contacted me when they said they would</t>
  </si>
  <si>
    <t>Contacted me in good time whenever key things happened</t>
  </si>
  <si>
    <t>Police always made me feel….</t>
  </si>
  <si>
    <t>Believed</t>
  </si>
  <si>
    <t>Listened to</t>
  </si>
  <si>
    <t>Like I matter</t>
  </si>
  <si>
    <t>Reassured</t>
  </si>
  <si>
    <t>Comfortable</t>
  </si>
  <si>
    <t>Safe in their presence</t>
  </si>
  <si>
    <t>In general …</t>
  </si>
  <si>
    <t>Strongly agree (%)</t>
  </si>
  <si>
    <t>Somewhat agree (%)</t>
  </si>
  <si>
    <t>Somewhat disagree (%)</t>
  </si>
  <si>
    <t>Strongly disagree (%)</t>
  </si>
  <si>
    <t>Don't know (%)</t>
  </si>
  <si>
    <t xml:space="preserve">Police are doing a good job </t>
  </si>
  <si>
    <t xml:space="preserve">Police treat people with dignity and respect </t>
  </si>
  <si>
    <t xml:space="preserve">Police can be relied on to be there when you need them </t>
  </si>
  <si>
    <t xml:space="preserve">Police treat everyone fairly regardless of who they are </t>
  </si>
  <si>
    <t xml:space="preserve">Police listen to people's concerns and take them seriously </t>
  </si>
  <si>
    <t>On the whole, police are dealing with things that matter to community</t>
  </si>
  <si>
    <t xml:space="preserve">On the whole, police are friendly and approachable </t>
  </si>
  <si>
    <t>As a result of things police did or didn't do…</t>
  </si>
  <si>
    <t>No change (%)</t>
  </si>
  <si>
    <t>Improved (%)</t>
  </si>
  <si>
    <t>Decreased (%)</t>
  </si>
  <si>
    <t>My trust in the police</t>
  </si>
  <si>
    <t>My mental health</t>
  </si>
  <si>
    <t>My physical health</t>
  </si>
  <si>
    <t>My personal safety</t>
  </si>
  <si>
    <t xml:space="preserve">The safety of others </t>
  </si>
  <si>
    <t>Overall was your experience…</t>
  </si>
  <si>
    <t>Better than expected (%)</t>
  </si>
  <si>
    <t>As expected (%)</t>
  </si>
  <si>
    <t>Worse than expected (%)</t>
  </si>
  <si>
    <t>Different than expected (not better or worse) (%)</t>
  </si>
  <si>
    <t>(N)</t>
  </si>
  <si>
    <t xml:space="preserve">Chi sq. </t>
  </si>
  <si>
    <t>p-value</t>
  </si>
  <si>
    <t>Last contact with police</t>
  </si>
  <si>
    <t>Within 3 months</t>
  </si>
  <si>
    <t>More than 3 months ago</t>
  </si>
  <si>
    <t>How long police have known</t>
  </si>
  <si>
    <t>Up to 6 months</t>
  </si>
  <si>
    <t>6 months-2 years</t>
  </si>
  <si>
    <t>Over 2 years</t>
  </si>
  <si>
    <t>Did you have a support worker?</t>
  </si>
  <si>
    <t>No, but wanted one</t>
  </si>
  <si>
    <t>No, and didn't want one</t>
  </si>
  <si>
    <t xml:space="preserve">White </t>
  </si>
  <si>
    <t>Black and Minority Ethnic</t>
  </si>
  <si>
    <t>Perpetrator type</t>
  </si>
  <si>
    <t>Current intimate partner</t>
  </si>
  <si>
    <t>Case open or closed</t>
  </si>
  <si>
    <t xml:space="preserve">Case open </t>
  </si>
  <si>
    <t>Conditions</t>
  </si>
  <si>
    <t>ADHD</t>
  </si>
  <si>
    <t xml:space="preserve">Time until police knew </t>
  </si>
  <si>
    <t xml:space="preserve">Less than 1 month </t>
  </si>
  <si>
    <t>5 years or more</t>
  </si>
  <si>
    <t>Respondent sex</t>
  </si>
  <si>
    <t>No conditions</t>
  </si>
  <si>
    <t>(%)</t>
  </si>
  <si>
    <t>Somewhat Agree (%)</t>
  </si>
  <si>
    <t>Somewhat Disagree (%)</t>
  </si>
  <si>
    <t>p value</t>
  </si>
  <si>
    <t>Likelihood of…</t>
  </si>
  <si>
    <t>% selecting "very likely" or "likely"</t>
  </si>
  <si>
    <t>Reporting a sexual offence again</t>
  </si>
  <si>
    <t xml:space="preserve">Encouraging friend to report sexual offence </t>
  </si>
  <si>
    <t xml:space="preserve">Reporting other crimes to police </t>
  </si>
  <si>
    <t>Likelihood of reporting sexual offence in future according to reporting intention, control over case, and number of positive actions taken by police</t>
  </si>
  <si>
    <t xml:space="preserve">Likelihood of reporting non-sexual offence in future according to likelihood of reporting sexual offence again </t>
  </si>
  <si>
    <t xml:space="preserve">Reporting a different type of crime </t>
  </si>
  <si>
    <t>Intention to report sexual offence</t>
  </si>
  <si>
    <t>Likelihood of reporting sexual offence in future</t>
  </si>
  <si>
    <t>Did not intend to report</t>
  </si>
  <si>
    <t xml:space="preserve">Likely or very likely </t>
  </si>
  <si>
    <t xml:space="preserve">Did intend to report </t>
  </si>
  <si>
    <t>Unlikely or very unlikely</t>
  </si>
  <si>
    <t>Number of steps taken *</t>
  </si>
  <si>
    <t>Had some control over my case</t>
  </si>
  <si>
    <t>Always</t>
  </si>
  <si>
    <t>Mostly - Never</t>
  </si>
  <si>
    <t>Steps police have taken (% selecting yes this action happened - of those where item applies only)</t>
  </si>
  <si>
    <t xml:space="preserve">Told you about your victims' rights </t>
  </si>
  <si>
    <t xml:space="preserve">Done things to protect you from suspect </t>
  </si>
  <si>
    <t xml:space="preserve">Downloaded phone, tablet, laptop content </t>
  </si>
  <si>
    <t xml:space="preserve">Asked for medical, social services, school records </t>
  </si>
  <si>
    <t xml:space="preserve">Met in person to explain why case closed </t>
  </si>
  <si>
    <t>Told you about your victims' rights</t>
  </si>
  <si>
    <t>Done things to protect you from suspect</t>
  </si>
  <si>
    <t>Referred you to support services</t>
  </si>
  <si>
    <t>Looked at all the evidence</t>
  </si>
  <si>
    <t>Downloaded phone, tablet, laptop content</t>
  </si>
  <si>
    <t>Asked for medical, social services, school records</t>
  </si>
  <si>
    <t>Met in person to explain why case closed</t>
  </si>
  <si>
    <t>N/A</t>
  </si>
  <si>
    <t>Police made me feel… (% who said "always" or "mostly")</t>
  </si>
  <si>
    <t>Police in my case…(% who said "always" or "mostly")</t>
  </si>
  <si>
    <t>% who said "always" or "mostly"</t>
  </si>
  <si>
    <t>Police made me feel… (% selecting yes)</t>
  </si>
  <si>
    <t xml:space="preserve">Believed </t>
  </si>
  <si>
    <t xml:space="preserve">Listened to </t>
  </si>
  <si>
    <t xml:space="preserve">Reassured </t>
  </si>
  <si>
    <t xml:space="preserve">Comfortable </t>
  </si>
  <si>
    <t xml:space="preserve">Safe in their presence </t>
  </si>
  <si>
    <t>* Chi square test on binary variable - item decreased or didn't</t>
  </si>
  <si>
    <t>My trust in police</t>
  </si>
  <si>
    <t>My safety</t>
  </si>
  <si>
    <t>Safety of others</t>
  </si>
  <si>
    <t xml:space="preserve">A comparison of experience for those who selected and those who didn't select autism and physical disability </t>
  </si>
  <si>
    <t>Police in my case made me feel… (% who said "always" or "mostly")</t>
  </si>
  <si>
    <t>Police in my case… (% who said "always" or "mostly")</t>
  </si>
  <si>
    <t>No reported autism</t>
  </si>
  <si>
    <t>No reported physical disability</t>
  </si>
  <si>
    <t>Police in my case… (% selecting yes)</t>
  </si>
  <si>
    <t xml:space="preserve">*Where all four of the following apply:
Told you about your victim's rights 
Done things to protect you from the suspect 
Referred you to support services 
Looked at all the evidence </t>
  </si>
  <si>
    <t>As a result of things police did or didn't do…
(% who said "decreased")</t>
  </si>
  <si>
    <r>
      <rPr>
        <i/>
        <sz val="11"/>
        <color theme="1"/>
        <rFont val="Arial"/>
        <family val="2"/>
      </rPr>
      <t>How to cite statistics from this excel file</t>
    </r>
    <r>
      <rPr>
        <sz val="11"/>
        <color theme="1"/>
        <rFont val="Arial"/>
        <family val="2"/>
      </rPr>
      <t xml:space="preserve">: Hohl, K., Reid, A-K., Molisso, S. and Pullertis, M. (2023) Rape and sexual assault survivors' experience of the police in England and Wales, Survey Report I, January - June 2023. Data Appendix. City, University of London.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</si>
</sst>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theme="1"/>
      <name val="Calibri Light"/>
      <family val="2"/>
      <scheme val="minor"/>
    </font>
    <font>
      <i/>
      <sz val="11"/>
      <color theme="1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u/>
      <sz val="11"/>
      <color theme="10"/>
      <name val="Calibri Light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499923703726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3" tint="0.49995422223578601"/>
      </left>
      <right/>
      <top style="thin">
        <color theme="3" tint="0.49995422223578601"/>
      </top>
      <bottom style="thin">
        <color theme="3" tint="0.49995422223578601"/>
      </bottom>
      <diagonal/>
    </border>
    <border>
      <left/>
      <right/>
      <top style="thin">
        <color theme="3" tint="0.49995422223578601"/>
      </top>
      <bottom style="thin">
        <color theme="3" tint="0.49995422223578601"/>
      </bottom>
      <diagonal/>
    </border>
    <border>
      <left/>
      <right style="thin">
        <color theme="3" tint="0.49995422223578601"/>
      </right>
      <top style="thin">
        <color theme="3" tint="0.49995422223578601"/>
      </top>
      <bottom style="thin">
        <color theme="3" tint="0.49995422223578601"/>
      </bottom>
      <diagonal/>
    </border>
    <border>
      <left/>
      <right style="thin">
        <color theme="3" tint="0.49995422223578601"/>
      </right>
      <top/>
      <bottom/>
      <diagonal/>
    </border>
    <border>
      <left/>
      <right/>
      <top/>
      <bottom style="thin">
        <color theme="3" tint="0.49995422223578601"/>
      </bottom>
      <diagonal/>
    </border>
    <border>
      <left/>
      <right style="thin">
        <color theme="3" tint="0.49995422223578601"/>
      </right>
      <top/>
      <bottom style="thin">
        <color theme="3" tint="0.49995422223578601"/>
      </bottom>
      <diagonal/>
    </border>
    <border>
      <left/>
      <right/>
      <top style="thin">
        <color theme="3" tint="0.49995422223578601"/>
      </top>
      <bottom/>
      <diagonal/>
    </border>
    <border>
      <left/>
      <right style="thin">
        <color theme="3" tint="0.49995422223578601"/>
      </right>
      <top style="thin">
        <color theme="3" tint="0.49995422223578601"/>
      </top>
      <bottom/>
      <diagonal/>
    </border>
    <border>
      <left style="thin">
        <color theme="3" tint="0.49995422223578601"/>
      </left>
      <right style="thin">
        <color theme="3" tint="0.49995422223578601"/>
      </right>
      <top style="thin">
        <color theme="3" tint="0.49995422223578601"/>
      </top>
      <bottom style="thin">
        <color theme="3" tint="0.49995422223578601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9">
    <xf numFmtId="0" fontId="0" fillId="0" borderId="0" xfId="0"/>
    <xf numFmtId="0" fontId="5" fillId="0" borderId="0" xfId="0" applyFont="1"/>
    <xf numFmtId="1" fontId="5" fillId="0" borderId="0" xfId="0" applyNumberFormat="1" applyFont="1"/>
    <xf numFmtId="0" fontId="4" fillId="3" borderId="0" xfId="0" applyFont="1" applyFill="1" applyAlignment="1">
      <alignment vertical="center"/>
    </xf>
    <xf numFmtId="1" fontId="4" fillId="3" borderId="0" xfId="0" applyNumberFormat="1" applyFont="1" applyFill="1" applyAlignment="1">
      <alignment vertical="center"/>
    </xf>
    <xf numFmtId="1" fontId="4" fillId="0" borderId="0" xfId="0" applyNumberFormat="1" applyFont="1"/>
    <xf numFmtId="0" fontId="4" fillId="0" borderId="0" xfId="0" applyFont="1"/>
    <xf numFmtId="0" fontId="5" fillId="3" borderId="0" xfId="0" applyFont="1" applyFill="1"/>
    <xf numFmtId="1" fontId="5" fillId="3" borderId="0" xfId="0" applyNumberFormat="1" applyFont="1" applyFill="1"/>
    <xf numFmtId="1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 wrapText="1"/>
    </xf>
    <xf numFmtId="1" fontId="4" fillId="3" borderId="5" xfId="0" applyNumberFormat="1" applyFont="1" applyFill="1" applyBorder="1" applyAlignment="1">
      <alignment vertical="center"/>
    </xf>
    <xf numFmtId="1" fontId="4" fillId="0" borderId="0" xfId="0" applyNumberFormat="1" applyFont="1" applyAlignment="1">
      <alignment vertical="center"/>
    </xf>
    <xf numFmtId="0" fontId="8" fillId="9" borderId="0" xfId="0" applyFont="1" applyFill="1" applyAlignment="1">
      <alignment horizontal="left" vertical="center"/>
    </xf>
    <xf numFmtId="1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3" borderId="0" xfId="0" applyFont="1" applyFill="1" applyAlignment="1">
      <alignment horizontal="right"/>
    </xf>
    <xf numFmtId="1" fontId="9" fillId="0" borderId="0" xfId="0" applyNumberFormat="1" applyFont="1"/>
    <xf numFmtId="1" fontId="5" fillId="3" borderId="0" xfId="0" applyNumberFormat="1" applyFont="1" applyFill="1" applyAlignment="1">
      <alignment horizontal="right"/>
    </xf>
    <xf numFmtId="1" fontId="10" fillId="3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5" fillId="6" borderId="0" xfId="0" applyFont="1" applyFill="1"/>
    <xf numFmtId="0" fontId="2" fillId="0" borderId="0" xfId="0" applyFont="1" applyAlignment="1">
      <alignment horizontal="left"/>
    </xf>
    <xf numFmtId="0" fontId="4" fillId="6" borderId="0" xfId="0" applyFont="1" applyFill="1" applyAlignment="1">
      <alignment horizontal="left" vertical="center"/>
    </xf>
    <xf numFmtId="1" fontId="4" fillId="6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vertical="center"/>
    </xf>
    <xf numFmtId="0" fontId="5" fillId="0" borderId="6" xfId="0" applyFont="1" applyBorder="1"/>
    <xf numFmtId="0" fontId="5" fillId="0" borderId="7" xfId="0" applyFont="1" applyBorder="1"/>
    <xf numFmtId="1" fontId="5" fillId="0" borderId="6" xfId="0" applyNumberFormat="1" applyFont="1" applyBorder="1"/>
    <xf numFmtId="1" fontId="5" fillId="0" borderId="7" xfId="0" applyNumberFormat="1" applyFont="1" applyBorder="1"/>
    <xf numFmtId="0" fontId="5" fillId="0" borderId="5" xfId="0" applyFont="1" applyBorder="1"/>
    <xf numFmtId="1" fontId="5" fillId="0" borderId="8" xfId="0" applyNumberFormat="1" applyFont="1" applyBorder="1"/>
    <xf numFmtId="1" fontId="5" fillId="0" borderId="5" xfId="0" applyNumberFormat="1" applyFont="1" applyBorder="1"/>
    <xf numFmtId="0" fontId="5" fillId="0" borderId="8" xfId="0" applyFont="1" applyBorder="1"/>
    <xf numFmtId="0" fontId="5" fillId="0" borderId="9" xfId="0" applyFont="1" applyBorder="1"/>
    <xf numFmtId="0" fontId="4" fillId="3" borderId="5" xfId="0" applyFont="1" applyFill="1" applyBorder="1"/>
    <xf numFmtId="1" fontId="4" fillId="3" borderId="0" xfId="0" applyNumberFormat="1" applyFont="1" applyFill="1"/>
    <xf numFmtId="1" fontId="4" fillId="3" borderId="5" xfId="0" applyNumberFormat="1" applyFont="1" applyFill="1" applyBorder="1"/>
    <xf numFmtId="0" fontId="5" fillId="0" borderId="10" xfId="0" applyFont="1" applyBorder="1"/>
    <xf numFmtId="0" fontId="5" fillId="0" borderId="4" xfId="0" applyFont="1" applyBorder="1"/>
    <xf numFmtId="1" fontId="5" fillId="0" borderId="3" xfId="0" applyNumberFormat="1" applyFont="1" applyBorder="1"/>
    <xf numFmtId="1" fontId="5" fillId="0" borderId="4" xfId="0" applyNumberFormat="1" applyFont="1" applyBorder="1"/>
    <xf numFmtId="1" fontId="4" fillId="6" borderId="0" xfId="0" applyNumberFormat="1" applyFont="1" applyFill="1" applyAlignment="1">
      <alignment vertical="center"/>
    </xf>
    <xf numFmtId="3" fontId="5" fillId="6" borderId="0" xfId="0" applyNumberFormat="1" applyFont="1" applyFill="1"/>
    <xf numFmtId="1" fontId="5" fillId="6" borderId="0" xfId="0" applyNumberFormat="1" applyFont="1" applyFill="1"/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" fontId="4" fillId="6" borderId="0" xfId="0" applyNumberFormat="1" applyFont="1" applyFill="1" applyAlignment="1">
      <alignment horizontal="left" vertical="center" wrapText="1"/>
    </xf>
    <xf numFmtId="1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left"/>
    </xf>
    <xf numFmtId="0" fontId="2" fillId="0" borderId="0" xfId="0" applyFont="1"/>
    <xf numFmtId="1" fontId="0" fillId="0" borderId="0" xfId="0" applyNumberFormat="1"/>
    <xf numFmtId="0" fontId="4" fillId="0" borderId="0" xfId="0" applyFont="1" applyAlignment="1">
      <alignment vertical="center"/>
    </xf>
    <xf numFmtId="1" fontId="4" fillId="6" borderId="0" xfId="0" applyNumberFormat="1" applyFont="1" applyFill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164" fontId="5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/>
    <xf numFmtId="1" fontId="9" fillId="2" borderId="0" xfId="0" applyNumberFormat="1" applyFont="1" applyFill="1"/>
    <xf numFmtId="1" fontId="5" fillId="3" borderId="0" xfId="0" applyNumberFormat="1" applyFont="1" applyFill="1" applyAlignment="1">
      <alignment horizontal="left" vertical="center" wrapText="1"/>
    </xf>
    <xf numFmtId="1" fontId="5" fillId="4" borderId="0" xfId="0" applyNumberFormat="1" applyFont="1" applyFill="1"/>
    <xf numFmtId="1" fontId="9" fillId="4" borderId="0" xfId="0" applyNumberFormat="1" applyFont="1" applyFill="1"/>
    <xf numFmtId="164" fontId="5" fillId="3" borderId="0" xfId="0" applyNumberFormat="1" applyFont="1" applyFill="1"/>
    <xf numFmtId="1" fontId="5" fillId="0" borderId="0" xfId="0" applyNumberFormat="1" applyFont="1" applyAlignment="1">
      <alignment horizontal="left" vertical="center" wrapText="1"/>
    </xf>
    <xf numFmtId="1" fontId="5" fillId="4" borderId="0" xfId="0" applyNumberFormat="1" applyFont="1" applyFill="1" applyAlignment="1">
      <alignment horizontal="left" vertical="center" wrapText="1"/>
    </xf>
    <xf numFmtId="164" fontId="5" fillId="4" borderId="0" xfId="0" applyNumberFormat="1" applyFont="1" applyFill="1"/>
    <xf numFmtId="1" fontId="9" fillId="3" borderId="0" xfId="0" applyNumberFormat="1" applyFont="1" applyFill="1"/>
    <xf numFmtId="1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2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1" fontId="9" fillId="2" borderId="0" xfId="0" applyNumberFormat="1" applyFont="1" applyFill="1" applyAlignment="1">
      <alignment horizontal="left"/>
    </xf>
    <xf numFmtId="1" fontId="5" fillId="4" borderId="0" xfId="0" applyNumberFormat="1" applyFont="1" applyFill="1" applyAlignment="1">
      <alignment horizontal="left"/>
    </xf>
    <xf numFmtId="1" fontId="9" fillId="4" borderId="0" xfId="0" applyNumberFormat="1" applyFont="1" applyFill="1" applyAlignment="1">
      <alignment horizontal="left"/>
    </xf>
    <xf numFmtId="1" fontId="5" fillId="3" borderId="0" xfId="0" applyNumberFormat="1" applyFont="1" applyFill="1" applyAlignment="1">
      <alignment horizontal="left"/>
    </xf>
    <xf numFmtId="164" fontId="5" fillId="3" borderId="0" xfId="0" applyNumberFormat="1" applyFont="1" applyFill="1" applyAlignment="1">
      <alignment horizontal="left"/>
    </xf>
    <xf numFmtId="164" fontId="5" fillId="4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1" fontId="9" fillId="3" borderId="0" xfId="0" applyNumberFormat="1" applyFont="1" applyFill="1" applyAlignment="1">
      <alignment horizontal="left"/>
    </xf>
    <xf numFmtId="1" fontId="10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1" fontId="4" fillId="5" borderId="0" xfId="0" applyNumberFormat="1" applyFont="1" applyFill="1" applyAlignment="1">
      <alignment horizontal="left" vertical="center" wrapText="1"/>
    </xf>
    <xf numFmtId="164" fontId="4" fillId="5" borderId="0" xfId="0" applyNumberFormat="1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1" fontId="1" fillId="0" borderId="0" xfId="0" applyNumberFormat="1" applyFont="1"/>
    <xf numFmtId="164" fontId="0" fillId="0" borderId="0" xfId="0" applyNumberFormat="1"/>
    <xf numFmtId="1" fontId="5" fillId="3" borderId="0" xfId="0" applyNumberFormat="1" applyFont="1" applyFill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1" fontId="10" fillId="0" borderId="0" xfId="0" applyNumberFormat="1" applyFont="1"/>
    <xf numFmtId="164" fontId="4" fillId="0" borderId="0" xfId="0" applyNumberFormat="1" applyFont="1"/>
    <xf numFmtId="1" fontId="4" fillId="5" borderId="0" xfId="0" applyNumberFormat="1" applyFont="1" applyFill="1" applyAlignment="1">
      <alignment vertical="center" wrapText="1"/>
    </xf>
    <xf numFmtId="164" fontId="4" fillId="5" borderId="0" xfId="0" applyNumberFormat="1" applyFont="1" applyFill="1" applyAlignment="1">
      <alignment vertical="center" wrapText="1"/>
    </xf>
    <xf numFmtId="1" fontId="5" fillId="4" borderId="0" xfId="0" applyNumberFormat="1" applyFont="1" applyFill="1" applyAlignment="1">
      <alignment vertical="center" wrapText="1"/>
    </xf>
    <xf numFmtId="1" fontId="5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5" borderId="0" xfId="0" applyNumberFormat="1" applyFont="1" applyFill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/>
    </xf>
    <xf numFmtId="1" fontId="5" fillId="3" borderId="1" xfId="0" applyNumberFormat="1" applyFont="1" applyFill="1" applyBorder="1"/>
    <xf numFmtId="1" fontId="5" fillId="0" borderId="1" xfId="0" applyNumberFormat="1" applyFont="1" applyBorder="1"/>
    <xf numFmtId="0" fontId="4" fillId="5" borderId="0" xfId="0" applyFont="1" applyFill="1" applyAlignment="1">
      <alignment horizontal="center" vertical="center" wrapText="1"/>
    </xf>
    <xf numFmtId="1" fontId="4" fillId="3" borderId="0" xfId="0" applyNumberFormat="1" applyFont="1" applyFill="1" applyAlignment="1">
      <alignment horizontal="left" vertical="center"/>
    </xf>
    <xf numFmtId="1" fontId="4" fillId="3" borderId="5" xfId="0" applyNumberFormat="1" applyFont="1" applyFill="1" applyBorder="1" applyAlignment="1">
      <alignment horizontal="left" vertical="center"/>
    </xf>
    <xf numFmtId="0" fontId="5" fillId="6" borderId="0" xfId="0" applyFont="1" applyFill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9" borderId="0" xfId="0" applyFont="1" applyFill="1" applyAlignment="1">
      <alignment horizontal="left" vertical="center"/>
    </xf>
    <xf numFmtId="0" fontId="6" fillId="0" borderId="0" xfId="1" quotePrefix="1" applyFont="1" applyAlignment="1">
      <alignment horizontal="left"/>
    </xf>
    <xf numFmtId="0" fontId="6" fillId="0" borderId="0" xfId="1" applyFont="1" applyAlignment="1">
      <alignment horizontal="left"/>
    </xf>
    <xf numFmtId="1" fontId="5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1" fontId="15" fillId="8" borderId="0" xfId="0" applyNumberFormat="1" applyFont="1" applyFill="1" applyAlignment="1">
      <alignment horizontal="left" vertical="center" wrapText="1"/>
    </xf>
    <xf numFmtId="1" fontId="15" fillId="8" borderId="0" xfId="0" applyNumberFormat="1" applyFont="1" applyFill="1"/>
    <xf numFmtId="0" fontId="14" fillId="8" borderId="0" xfId="0" applyFont="1" applyFill="1"/>
    <xf numFmtId="0" fontId="15" fillId="8" borderId="0" xfId="0" applyFont="1" applyFill="1"/>
    <xf numFmtId="1" fontId="14" fillId="0" borderId="0" xfId="0" applyNumberFormat="1" applyFont="1"/>
    <xf numFmtId="1" fontId="16" fillId="8" borderId="0" xfId="0" applyNumberFormat="1" applyFont="1" applyFill="1"/>
    <xf numFmtId="0" fontId="18" fillId="0" borderId="0" xfId="0" applyFont="1"/>
    <xf numFmtId="0" fontId="17" fillId="0" borderId="0" xfId="0" applyFont="1"/>
    <xf numFmtId="0" fontId="19" fillId="0" borderId="0" xfId="1" applyFont="1" applyAlignment="1">
      <alignment horizontal="left"/>
    </xf>
    <xf numFmtId="1" fontId="9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right" vertical="center"/>
    </xf>
    <xf numFmtId="1" fontId="4" fillId="3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5" fillId="6" borderId="0" xfId="0" applyFont="1" applyFill="1" applyAlignment="1">
      <alignment horizontal="right"/>
    </xf>
    <xf numFmtId="1" fontId="4" fillId="6" borderId="0" xfId="0" applyNumberFormat="1" applyFont="1" applyFill="1" applyAlignment="1">
      <alignment horizontal="right" vertical="center"/>
    </xf>
    <xf numFmtId="1" fontId="4" fillId="6" borderId="0" xfId="0" applyNumberFormat="1" applyFont="1" applyFill="1" applyAlignment="1">
      <alignment horizontal="right" vertical="center" wrapText="1"/>
    </xf>
    <xf numFmtId="0" fontId="13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" fontId="4" fillId="6" borderId="0" xfId="0" applyNumberFormat="1" applyFont="1" applyFill="1" applyAlignment="1">
      <alignment horizontal="center" vertical="center" wrapText="1"/>
    </xf>
    <xf numFmtId="1" fontId="4" fillId="3" borderId="0" xfId="0" applyNumberFormat="1" applyFont="1" applyFill="1" applyAlignment="1">
      <alignment horizontal="right" vertical="center" wrapText="1"/>
    </xf>
    <xf numFmtId="0" fontId="18" fillId="4" borderId="0" xfId="0" applyFont="1" applyFill="1"/>
    <xf numFmtId="0" fontId="14" fillId="5" borderId="0" xfId="0" applyFont="1" applyFill="1"/>
    <xf numFmtId="0" fontId="17" fillId="5" borderId="0" xfId="0" applyFont="1" applyFill="1" applyAlignment="1">
      <alignment horizontal="center" vertical="center" wrapText="1"/>
    </xf>
    <xf numFmtId="0" fontId="4" fillId="5" borderId="0" xfId="0" applyFont="1" applyFill="1"/>
    <xf numFmtId="1" fontId="9" fillId="8" borderId="0" xfId="0" applyNumberFormat="1" applyFont="1" applyFill="1" applyAlignment="1">
      <alignment horizontal="left"/>
    </xf>
    <xf numFmtId="1" fontId="10" fillId="2" borderId="11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/>
    <xf numFmtId="1" fontId="9" fillId="4" borderId="11" xfId="0" applyNumberFormat="1" applyFont="1" applyFill="1" applyBorder="1"/>
    <xf numFmtId="0" fontId="5" fillId="0" borderId="11" xfId="0" applyFont="1" applyBorder="1"/>
    <xf numFmtId="1" fontId="9" fillId="0" borderId="11" xfId="0" applyNumberFormat="1" applyFont="1" applyBorder="1"/>
    <xf numFmtId="1" fontId="18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0" fontId="4" fillId="1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8" borderId="0" xfId="0" applyFont="1" applyFill="1" applyAlignment="1">
      <alignment horizontal="center" vertical="center"/>
    </xf>
    <xf numFmtId="3" fontId="13" fillId="0" borderId="0" xfId="0" applyNumberFormat="1" applyFont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0" fontId="0" fillId="0" borderId="0" xfId="0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8" fillId="10" borderId="0" xfId="0" applyFont="1" applyFill="1" applyAlignment="1">
      <alignment horizontal="left" vertical="center" wrapText="1"/>
    </xf>
    <xf numFmtId="0" fontId="18" fillId="10" borderId="0" xfId="0" applyFont="1" applyFill="1" applyAlignment="1">
      <alignment vertical="center"/>
    </xf>
    <xf numFmtId="0" fontId="18" fillId="10" borderId="0" xfId="0" applyFont="1" applyFill="1" applyAlignment="1">
      <alignment vertical="center" wrapText="1"/>
    </xf>
    <xf numFmtId="1" fontId="4" fillId="6" borderId="0" xfId="0" applyNumberFormat="1" applyFont="1" applyFill="1"/>
    <xf numFmtId="1" fontId="5" fillId="6" borderId="0" xfId="0" applyNumberFormat="1" applyFont="1" applyFill="1" applyAlignment="1">
      <alignment horizontal="left"/>
    </xf>
    <xf numFmtId="1" fontId="5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 wrapText="1"/>
    </xf>
    <xf numFmtId="164" fontId="21" fillId="0" borderId="0" xfId="0" applyNumberFormat="1" applyFont="1"/>
    <xf numFmtId="164" fontId="22" fillId="0" borderId="0" xfId="0" applyNumberFormat="1" applyFont="1"/>
    <xf numFmtId="164" fontId="23" fillId="0" borderId="0" xfId="0" applyNumberFormat="1" applyFont="1"/>
    <xf numFmtId="0" fontId="12" fillId="4" borderId="0" xfId="0" applyFont="1" applyFill="1" applyAlignment="1">
      <alignment horizontal="center" vertical="center" wrapText="1"/>
    </xf>
    <xf numFmtId="1" fontId="12" fillId="6" borderId="0" xfId="0" applyNumberFormat="1" applyFont="1" applyFill="1" applyAlignment="1">
      <alignment horizontal="center" vertical="center" wrapText="1"/>
    </xf>
    <xf numFmtId="1" fontId="12" fillId="7" borderId="0" xfId="0" applyNumberFormat="1" applyFont="1" applyFill="1" applyAlignment="1">
      <alignment horizontal="center" vertical="center" wrapText="1"/>
    </xf>
    <xf numFmtId="1" fontId="12" fillId="5" borderId="0" xfId="0" applyNumberFormat="1" applyFont="1" applyFill="1" applyAlignment="1">
      <alignment horizontal="center" vertical="center" wrapText="1"/>
    </xf>
    <xf numFmtId="164" fontId="24" fillId="0" borderId="0" xfId="0" applyNumberFormat="1" applyFont="1"/>
    <xf numFmtId="0" fontId="5" fillId="0" borderId="0" xfId="0" applyFont="1" applyAlignment="1">
      <alignment horizontal="center"/>
    </xf>
    <xf numFmtId="0" fontId="4" fillId="6" borderId="0" xfId="0" applyFont="1" applyFill="1" applyAlignment="1">
      <alignment horizontal="left" vertical="center" wrapText="1"/>
    </xf>
    <xf numFmtId="1" fontId="4" fillId="0" borderId="0" xfId="0" applyNumberFormat="1" applyFont="1" applyAlignment="1">
      <alignment horizontal="center" vertical="center" wrapText="1"/>
    </xf>
    <xf numFmtId="1" fontId="5" fillId="3" borderId="0" xfId="0" applyNumberFormat="1" applyFont="1" applyFill="1" applyAlignment="1">
      <alignment horizontal="center"/>
    </xf>
    <xf numFmtId="1" fontId="4" fillId="6" borderId="0" xfId="0" applyNumberFormat="1" applyFont="1" applyFill="1" applyAlignment="1">
      <alignment horizontal="center"/>
    </xf>
    <xf numFmtId="1" fontId="9" fillId="8" borderId="0" xfId="0" applyNumberFormat="1" applyFont="1" applyFill="1"/>
    <xf numFmtId="0" fontId="4" fillId="9" borderId="0" xfId="0" applyFont="1" applyFill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3" borderId="5" xfId="0" applyFont="1" applyFill="1" applyBorder="1" applyAlignment="1">
      <alignment vertical="center"/>
    </xf>
    <xf numFmtId="1" fontId="4" fillId="3" borderId="0" xfId="0" applyNumberFormat="1" applyFont="1" applyFill="1"/>
    <xf numFmtId="1" fontId="4" fillId="3" borderId="5" xfId="0" applyNumberFormat="1" applyFont="1" applyFill="1" applyBorder="1"/>
    <xf numFmtId="0" fontId="4" fillId="9" borderId="0" xfId="0" applyFont="1" applyFill="1" applyAlignment="1">
      <alignment vertical="center" wrapText="1"/>
    </xf>
    <xf numFmtId="0" fontId="4" fillId="6" borderId="0" xfId="0" applyFont="1" applyFill="1" applyAlignment="1">
      <alignment horizontal="center"/>
    </xf>
    <xf numFmtId="1" fontId="4" fillId="3" borderId="0" xfId="0" applyNumberFormat="1" applyFont="1" applyFill="1" applyAlignment="1">
      <alignment horizontal="left" vertical="center"/>
    </xf>
    <xf numFmtId="1" fontId="4" fillId="3" borderId="0" xfId="0" applyNumberFormat="1" applyFont="1" applyFill="1" applyAlignment="1">
      <alignment horizontal="left" vertical="center" wrapText="1"/>
    </xf>
    <xf numFmtId="1" fontId="4" fillId="3" borderId="0" xfId="0" applyNumberFormat="1" applyFont="1" applyFill="1" applyAlignment="1">
      <alignment horizontal="center" vertical="center" wrapText="1"/>
    </xf>
    <xf numFmtId="0" fontId="4" fillId="9" borderId="0" xfId="0" applyFont="1" applyFill="1" applyAlignment="1">
      <alignment horizontal="left" vertical="center" wrapText="1"/>
    </xf>
    <xf numFmtId="0" fontId="7" fillId="9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13" fillId="10" borderId="0" xfId="0" applyFont="1" applyFill="1" applyAlignment="1">
      <alignment vertical="center" wrapText="1"/>
    </xf>
    <xf numFmtId="1" fontId="4" fillId="10" borderId="0" xfId="0" applyNumberFormat="1" applyFont="1" applyFill="1" applyAlignment="1">
      <alignment horizontal="center" vertical="center" wrapText="1"/>
    </xf>
    <xf numFmtId="0" fontId="13" fillId="10" borderId="0" xfId="0" applyFont="1" applyFill="1" applyAlignment="1">
      <alignment horizontal="left" vertical="center" wrapText="1"/>
    </xf>
    <xf numFmtId="1" fontId="17" fillId="5" borderId="0" xfId="0" applyNumberFormat="1" applyFont="1" applyFill="1" applyAlignment="1">
      <alignment horizontal="center" vertical="center" wrapText="1"/>
    </xf>
    <xf numFmtId="1" fontId="17" fillId="7" borderId="0" xfId="0" applyNumberFormat="1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ullerits, Merili" id="{59A3269E-BD60-43B4-B12B-4ECDCA64B8CA}" userId="S::merili.pullerits.3@city.ac.uk::b227b2e9-38a3-41a3-b7e6-f29c27e1d225" providerId="AD"/>
</personList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3" dT="2023-09-07T14:18:15.04" personId="{59A3269E-BD60-43B4-B12B-4ECDCA64B8CA}" id="{81FC3F11-1D73-4CD4-B8FD-D9308A9230AF}">
    <text xml:space="preserve">Should base N's be added here in this row? </text>
  </threadedComment>
</ThreadedComment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8A3F-DE40-4214-B8B1-6DC4509D1787}">
  <dimension ref="A1:C25"/>
  <sheetViews>
    <sheetView tabSelected="1" workbookViewId="0">
      <selection activeCell="H15" sqref="H15"/>
    </sheetView>
  </sheetViews>
  <sheetFormatPr baseColWidth="10" defaultColWidth="9" defaultRowHeight="16" x14ac:dyDescent="0.2"/>
  <cols>
    <col min="1" max="1" width="25.83203125" style="28" customWidth="1"/>
    <col min="2" max="2" width="104.5" style="28" customWidth="1"/>
    <col min="3" max="3" width="24.33203125" style="28" bestFit="1" customWidth="1"/>
    <col min="4" max="16384" width="9" style="28"/>
  </cols>
  <sheetData>
    <row r="1" spans="1:3" ht="18" x14ac:dyDescent="0.2">
      <c r="A1" s="15" t="s">
        <v>0</v>
      </c>
      <c r="B1" s="50"/>
      <c r="C1" s="50"/>
    </row>
    <row r="2" spans="1:3" ht="57" customHeight="1" x14ac:dyDescent="0.2">
      <c r="A2" s="182" t="s">
        <v>542</v>
      </c>
      <c r="B2" s="182"/>
      <c r="C2" s="50"/>
    </row>
    <row r="3" spans="1:3" s="27" customFormat="1" ht="31.25" customHeight="1" x14ac:dyDescent="0.2">
      <c r="A3" s="111" t="s">
        <v>1</v>
      </c>
      <c r="B3" s="111" t="s">
        <v>2</v>
      </c>
      <c r="C3" s="111" t="s">
        <v>3</v>
      </c>
    </row>
    <row r="4" spans="1:3" x14ac:dyDescent="0.2">
      <c r="A4" s="50" t="s">
        <v>4</v>
      </c>
      <c r="B4" s="50" t="s">
        <v>5</v>
      </c>
      <c r="C4" s="112" t="s">
        <v>4</v>
      </c>
    </row>
    <row r="5" spans="1:3" x14ac:dyDescent="0.2">
      <c r="A5" s="50" t="s">
        <v>6</v>
      </c>
      <c r="B5" s="50" t="s">
        <v>7</v>
      </c>
      <c r="C5" s="112" t="s">
        <v>6</v>
      </c>
    </row>
    <row r="6" spans="1:3" x14ac:dyDescent="0.2">
      <c r="A6" s="50" t="s">
        <v>8</v>
      </c>
      <c r="B6" s="50" t="s">
        <v>9</v>
      </c>
      <c r="C6" s="113" t="s">
        <v>8</v>
      </c>
    </row>
    <row r="7" spans="1:3" x14ac:dyDescent="0.2">
      <c r="A7" s="50" t="s">
        <v>10</v>
      </c>
      <c r="B7" s="50" t="s">
        <v>11</v>
      </c>
      <c r="C7" s="113" t="s">
        <v>10</v>
      </c>
    </row>
    <row r="8" spans="1:3" x14ac:dyDescent="0.2">
      <c r="A8" s="50" t="s">
        <v>12</v>
      </c>
      <c r="B8" s="50" t="s">
        <v>13</v>
      </c>
      <c r="C8" s="113" t="s">
        <v>12</v>
      </c>
    </row>
    <row r="9" spans="1:3" x14ac:dyDescent="0.2">
      <c r="A9" s="50" t="s">
        <v>14</v>
      </c>
      <c r="B9" s="50" t="s">
        <v>15</v>
      </c>
      <c r="C9" s="113" t="s">
        <v>14</v>
      </c>
    </row>
    <row r="10" spans="1:3" x14ac:dyDescent="0.2">
      <c r="A10" s="50" t="s">
        <v>16</v>
      </c>
      <c r="B10" s="50" t="s">
        <v>17</v>
      </c>
      <c r="C10" s="113" t="s">
        <v>16</v>
      </c>
    </row>
    <row r="11" spans="1:3" x14ac:dyDescent="0.2">
      <c r="A11" s="50" t="s">
        <v>18</v>
      </c>
      <c r="B11" s="50" t="s">
        <v>19</v>
      </c>
      <c r="C11" s="113" t="s">
        <v>18</v>
      </c>
    </row>
    <row r="12" spans="1:3" x14ac:dyDescent="0.2">
      <c r="A12" s="50" t="s">
        <v>20</v>
      </c>
      <c r="B12" s="50" t="s">
        <v>21</v>
      </c>
      <c r="C12" s="113" t="s">
        <v>20</v>
      </c>
    </row>
    <row r="13" spans="1:3" x14ac:dyDescent="0.2">
      <c r="A13" s="50" t="s">
        <v>22</v>
      </c>
      <c r="B13" s="50" t="s">
        <v>23</v>
      </c>
      <c r="C13" s="113" t="s">
        <v>22</v>
      </c>
    </row>
    <row r="14" spans="1:3" ht="29" customHeight="1" x14ac:dyDescent="0.2">
      <c r="A14" s="181" t="s">
        <v>24</v>
      </c>
      <c r="B14" s="181"/>
      <c r="C14" s="111" t="s">
        <v>3</v>
      </c>
    </row>
    <row r="15" spans="1:3" x14ac:dyDescent="0.2">
      <c r="A15" s="50" t="s">
        <v>25</v>
      </c>
      <c r="B15" s="50" t="s">
        <v>26</v>
      </c>
      <c r="C15" s="113" t="s">
        <v>25</v>
      </c>
    </row>
    <row r="16" spans="1:3" x14ac:dyDescent="0.2">
      <c r="A16" s="50" t="s">
        <v>27</v>
      </c>
      <c r="B16" s="50" t="s">
        <v>28</v>
      </c>
      <c r="C16" s="113" t="s">
        <v>27</v>
      </c>
    </row>
    <row r="17" spans="1:3" x14ac:dyDescent="0.2">
      <c r="A17" s="50" t="s">
        <v>29</v>
      </c>
      <c r="B17" s="50" t="s">
        <v>30</v>
      </c>
      <c r="C17" s="113" t="s">
        <v>29</v>
      </c>
    </row>
    <row r="18" spans="1:3" x14ac:dyDescent="0.2">
      <c r="A18" s="50" t="s">
        <v>31</v>
      </c>
      <c r="B18" s="50" t="s">
        <v>32</v>
      </c>
      <c r="C18" s="125" t="s">
        <v>31</v>
      </c>
    </row>
    <row r="19" spans="1:3" x14ac:dyDescent="0.2">
      <c r="A19" s="50" t="s">
        <v>33</v>
      </c>
      <c r="B19" s="50" t="s">
        <v>34</v>
      </c>
      <c r="C19" s="113" t="s">
        <v>33</v>
      </c>
    </row>
    <row r="20" spans="1:3" x14ac:dyDescent="0.2">
      <c r="A20" s="50" t="s">
        <v>35</v>
      </c>
      <c r="B20" s="50" t="s">
        <v>36</v>
      </c>
      <c r="C20" s="113" t="s">
        <v>35</v>
      </c>
    </row>
    <row r="21" spans="1:3" x14ac:dyDescent="0.2">
      <c r="A21" s="50" t="s">
        <v>37</v>
      </c>
      <c r="B21" s="50" t="s">
        <v>38</v>
      </c>
      <c r="C21" s="113" t="s">
        <v>37</v>
      </c>
    </row>
    <row r="22" spans="1:3" x14ac:dyDescent="0.2">
      <c r="A22" s="50" t="s">
        <v>39</v>
      </c>
      <c r="B22" s="50" t="s">
        <v>36</v>
      </c>
      <c r="C22" s="113" t="s">
        <v>40</v>
      </c>
    </row>
    <row r="23" spans="1:3" x14ac:dyDescent="0.2">
      <c r="A23" s="50" t="s">
        <v>41</v>
      </c>
      <c r="B23" s="50" t="s">
        <v>36</v>
      </c>
      <c r="C23" s="113" t="s">
        <v>41</v>
      </c>
    </row>
    <row r="24" spans="1:3" x14ac:dyDescent="0.2">
      <c r="A24" s="50" t="s">
        <v>42</v>
      </c>
      <c r="B24" s="50" t="s">
        <v>43</v>
      </c>
      <c r="C24" s="113" t="s">
        <v>42</v>
      </c>
    </row>
    <row r="25" spans="1:3" x14ac:dyDescent="0.2">
      <c r="A25" s="50" t="s">
        <v>44</v>
      </c>
      <c r="B25" s="50" t="s">
        <v>45</v>
      </c>
      <c r="C25" s="125" t="s">
        <v>46</v>
      </c>
    </row>
  </sheetData>
  <mergeCells count="2">
    <mergeCell ref="A14:B14"/>
    <mergeCell ref="A2:B2"/>
  </mergeCells>
  <hyperlinks>
    <hyperlink ref="C5" location="'Response by force'!A1" display="'Response by force'" xr:uid="{21526037-7F3A-4267-9000-EF6E3149E563}"/>
    <hyperlink ref="C4" location="'Response information'!A1" display="Response information" xr:uid="{0DDF4F72-0661-40BE-A598-4074F36B2B8C}"/>
    <hyperlink ref="C6" location="'Case information'!A1" display="Case information" xr:uid="{CECD356B-AD75-422D-8040-27BCE598CB57}"/>
    <hyperlink ref="C7" location="Demographics!A1" display="Demographics" xr:uid="{6735A00E-9AD7-4EC9-A38B-60A7F565507C}"/>
    <hyperlink ref="C8" location="'Perpetrator by sex'!A1" display="Perpetrator by sex" xr:uid="{2BB5A16F-33B0-4F4D-A9F8-924E4DFC07E1}"/>
    <hyperlink ref="C9" location="'Reasons for reporting'!A1" display="Reasons for reporting" xr:uid="{70B56201-6E12-44CD-B45F-19A0A4752961}"/>
    <hyperlink ref="C10" location="'Reasons by perp'!A1" display="Reasons by perp" xr:uid="{4ABD51B6-F6C8-4E5A-9E08-7317E92F59D2}"/>
    <hyperlink ref="C11" location="'Importance of outcomes'!A1" display="Importance of outcomes" xr:uid="{7B3A6ABD-6806-4694-AC51-3D6E0B7E744C}"/>
    <hyperlink ref="C12" location="Withdrawal!A1" display="Withdrawal" xr:uid="{FBCB17AF-F6A4-4316-AD99-6B101B940376}"/>
    <hyperlink ref="C13" location="Evaluation!A1" display="Evaluation" xr:uid="{3375A7EC-A0D5-4A62-B761-CFA8621C188B}"/>
    <hyperlink ref="C15" location="Expectations!A1" display="Expectations" xr:uid="{450A45CC-B9B3-4661-AFBA-1BA189F080DE}"/>
    <hyperlink ref="C16" location="'Overall assessment'!A1" display="Overall assessment" xr:uid="{E0F17091-A74B-47C8-AF4F-D8963B3A6E44}"/>
    <hyperlink ref="C17" location="'Likelihood of reporting'!A1" display="Likelihood of reporting" xr:uid="{44C5B848-0693-49BF-B959-0B71A791F74C}"/>
    <hyperlink ref="C19" location="'Steps taken'!A1" display="Steps taken" xr:uid="{4632DF98-C656-4978-BD93-AC73ABE7F474}"/>
    <hyperlink ref="C20" location="'Police made me feel'!A1" display="Police made me feel" xr:uid="{D2AE4829-004C-47DE-8E4A-DB7E2801308D}"/>
    <hyperlink ref="C21" location="Communication!A1" display="Communication" xr:uid="{46C06FBC-5ECE-4410-9B60-F6309B264E28}"/>
    <hyperlink ref="C22" location="'Police behaviours'!A1" display="Police behaviours" xr:uid="{B6A6478D-7D41-4E61-AB5C-814075B2932D}"/>
    <hyperlink ref="C23" location="'Police always made me feel'!A1" display="Police always made me feel" xr:uid="{F0F08857-D1D0-4386-9158-F78BF00751BC}"/>
    <hyperlink ref="C24" location="'Harm caused'!A1" display="Harm caused" xr:uid="{CE4E5884-DE99-4ECD-B2B3-F456C4418772}"/>
    <hyperlink ref="C25" location="'Physical disability and autism'!A1" display="Physical disability and autism" xr:uid="{50C6FD76-D7F8-453C-91E8-800CE5B0333C}"/>
    <hyperlink ref="C18" location="'Likelihood of reporting'!A1" display="Likelihood" xr:uid="{F678D0D7-A78F-40FA-80AF-A1FC2BE5168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A33AA-9567-4790-B63E-9BC88A433271}">
  <dimension ref="A1:F40"/>
  <sheetViews>
    <sheetView topLeftCell="A9" workbookViewId="0">
      <selection activeCell="J25" sqref="J25"/>
    </sheetView>
  </sheetViews>
  <sheetFormatPr baseColWidth="10" defaultColWidth="9" defaultRowHeight="14" x14ac:dyDescent="0.15"/>
  <cols>
    <col min="1" max="1" width="52.83203125" style="1" bestFit="1" customWidth="1"/>
    <col min="2" max="3" width="8.83203125" style="1" customWidth="1"/>
    <col min="4" max="4" width="13.83203125" style="175" customWidth="1"/>
    <col min="5" max="6" width="8.83203125" style="1" customWidth="1"/>
    <col min="7" max="16384" width="9" style="1"/>
  </cols>
  <sheetData>
    <row r="1" spans="1:6" ht="50" customHeight="1" x14ac:dyDescent="0.15">
      <c r="A1" s="189" t="s">
        <v>346</v>
      </c>
      <c r="B1" s="189"/>
      <c r="C1" s="189"/>
      <c r="D1" s="189"/>
      <c r="E1" s="189"/>
      <c r="F1" s="189"/>
    </row>
    <row r="2" spans="1:6" x14ac:dyDescent="0.15">
      <c r="B2" s="2"/>
    </row>
    <row r="3" spans="1:6" x14ac:dyDescent="0.15">
      <c r="B3" s="2"/>
    </row>
    <row r="4" spans="1:6" s="6" customFormat="1" ht="47.25" customHeight="1" x14ac:dyDescent="0.15">
      <c r="A4" s="3" t="s">
        <v>347</v>
      </c>
      <c r="B4" s="128" t="s">
        <v>49</v>
      </c>
      <c r="D4" s="10" t="s">
        <v>292</v>
      </c>
      <c r="E4" s="137" t="s">
        <v>48</v>
      </c>
      <c r="F4" s="128" t="s">
        <v>49</v>
      </c>
    </row>
    <row r="5" spans="1:6" x14ac:dyDescent="0.15">
      <c r="A5" s="1" t="s">
        <v>348</v>
      </c>
      <c r="B5" s="2">
        <v>11.111111111111111</v>
      </c>
      <c r="D5" s="178">
        <v>1</v>
      </c>
      <c r="E5" s="2">
        <v>26</v>
      </c>
      <c r="F5" s="2">
        <f>E5/$E$15*100</f>
        <v>20.634920634920633</v>
      </c>
    </row>
    <row r="6" spans="1:6" x14ac:dyDescent="0.15">
      <c r="A6" s="1" t="s">
        <v>349</v>
      </c>
      <c r="B6" s="2">
        <v>37.301587301587304</v>
      </c>
      <c r="D6" s="178">
        <v>2</v>
      </c>
      <c r="E6" s="2">
        <v>21</v>
      </c>
      <c r="F6" s="2">
        <f t="shared" ref="F6:F14" si="0">E6/$E$15*100</f>
        <v>16.666666666666664</v>
      </c>
    </row>
    <row r="7" spans="1:6" x14ac:dyDescent="0.15">
      <c r="A7" s="1" t="s">
        <v>350</v>
      </c>
      <c r="B7" s="2">
        <v>11.111111111111111</v>
      </c>
      <c r="D7" s="178">
        <v>3</v>
      </c>
      <c r="E7" s="2">
        <v>32</v>
      </c>
      <c r="F7" s="2">
        <f t="shared" si="0"/>
        <v>25.396825396825395</v>
      </c>
    </row>
    <row r="8" spans="1:6" x14ac:dyDescent="0.15">
      <c r="A8" s="1" t="s">
        <v>351</v>
      </c>
      <c r="B8" s="2">
        <v>15.079365079365079</v>
      </c>
      <c r="D8" s="178">
        <v>4</v>
      </c>
      <c r="E8" s="2">
        <v>24</v>
      </c>
      <c r="F8" s="2">
        <f t="shared" si="0"/>
        <v>19.047619047619047</v>
      </c>
    </row>
    <row r="9" spans="1:6" x14ac:dyDescent="0.15">
      <c r="A9" s="1" t="s">
        <v>352</v>
      </c>
      <c r="B9" s="2">
        <v>49.206349206349202</v>
      </c>
      <c r="D9" s="178">
        <v>5</v>
      </c>
      <c r="E9" s="2">
        <v>14</v>
      </c>
      <c r="F9" s="2">
        <f t="shared" si="0"/>
        <v>11.111111111111111</v>
      </c>
    </row>
    <row r="10" spans="1:6" x14ac:dyDescent="0.15">
      <c r="A10" s="1" t="s">
        <v>353</v>
      </c>
      <c r="B10" s="2">
        <v>15.873015873015872</v>
      </c>
      <c r="D10" s="178">
        <v>6</v>
      </c>
      <c r="E10" s="2">
        <v>7</v>
      </c>
      <c r="F10" s="2">
        <f t="shared" si="0"/>
        <v>5.5555555555555554</v>
      </c>
    </row>
    <row r="11" spans="1:6" x14ac:dyDescent="0.15">
      <c r="A11" s="1" t="s">
        <v>354</v>
      </c>
      <c r="B11" s="2">
        <v>60.317460317460316</v>
      </c>
      <c r="D11" s="178">
        <v>7</v>
      </c>
      <c r="E11" s="2">
        <v>0</v>
      </c>
      <c r="F11" s="2">
        <f t="shared" si="0"/>
        <v>0</v>
      </c>
    </row>
    <row r="12" spans="1:6" x14ac:dyDescent="0.15">
      <c r="A12" s="1" t="s">
        <v>355</v>
      </c>
      <c r="B12" s="2">
        <v>38.095238095238095</v>
      </c>
      <c r="D12" s="178">
        <v>8</v>
      </c>
      <c r="E12" s="2">
        <v>2</v>
      </c>
      <c r="F12" s="2">
        <f t="shared" si="0"/>
        <v>1.5873015873015872</v>
      </c>
    </row>
    <row r="13" spans="1:6" x14ac:dyDescent="0.15">
      <c r="A13" s="1" t="s">
        <v>356</v>
      </c>
      <c r="B13" s="2">
        <v>31.746031746031743</v>
      </c>
      <c r="D13" s="178">
        <v>9</v>
      </c>
      <c r="E13" s="2">
        <v>0</v>
      </c>
      <c r="F13" s="2">
        <f t="shared" si="0"/>
        <v>0</v>
      </c>
    </row>
    <row r="14" spans="1:6" x14ac:dyDescent="0.15">
      <c r="A14" s="1" t="s">
        <v>357</v>
      </c>
      <c r="B14" s="2">
        <v>16.666666666666664</v>
      </c>
      <c r="D14" s="178">
        <v>10</v>
      </c>
      <c r="E14" s="2">
        <v>0</v>
      </c>
      <c r="F14" s="2">
        <f t="shared" si="0"/>
        <v>0</v>
      </c>
    </row>
    <row r="15" spans="1:6" x14ac:dyDescent="0.15">
      <c r="A15" s="1" t="s">
        <v>92</v>
      </c>
      <c r="B15" s="2">
        <v>21.428571428571427</v>
      </c>
      <c r="D15" s="179" t="s">
        <v>58</v>
      </c>
      <c r="E15" s="48">
        <f>SUM(E5:E14)</f>
        <v>126</v>
      </c>
      <c r="F15" s="48">
        <f>SUM(F5:F14)</f>
        <v>100</v>
      </c>
    </row>
    <row r="16" spans="1:6" x14ac:dyDescent="0.15">
      <c r="A16" s="7" t="s">
        <v>48</v>
      </c>
      <c r="B16" s="8">
        <v>126</v>
      </c>
    </row>
    <row r="17" spans="1:6" x14ac:dyDescent="0.15">
      <c r="B17" s="2"/>
    </row>
    <row r="18" spans="1:6" x14ac:dyDescent="0.15">
      <c r="B18" s="2"/>
    </row>
    <row r="19" spans="1:6" s="6" customFormat="1" ht="44.25" customHeight="1" x14ac:dyDescent="0.15">
      <c r="A19" s="3" t="s">
        <v>358</v>
      </c>
      <c r="B19" s="128" t="s">
        <v>49</v>
      </c>
      <c r="D19" s="10" t="s">
        <v>292</v>
      </c>
      <c r="E19" s="137" t="s">
        <v>48</v>
      </c>
      <c r="F19" s="128" t="s">
        <v>49</v>
      </c>
    </row>
    <row r="20" spans="1:6" x14ac:dyDescent="0.15">
      <c r="A20" s="1" t="s">
        <v>359</v>
      </c>
      <c r="B20" s="2">
        <v>31.25</v>
      </c>
      <c r="D20" s="178">
        <v>1</v>
      </c>
      <c r="E20" s="2">
        <v>28</v>
      </c>
      <c r="F20" s="2">
        <f>E20/$E$30*100</f>
        <v>25</v>
      </c>
    </row>
    <row r="21" spans="1:6" x14ac:dyDescent="0.15">
      <c r="A21" s="1" t="s">
        <v>360</v>
      </c>
      <c r="B21" s="2">
        <v>32.142857142857139</v>
      </c>
      <c r="D21" s="178">
        <v>2</v>
      </c>
      <c r="E21" s="2">
        <v>17</v>
      </c>
      <c r="F21" s="2">
        <f t="shared" ref="F21:F29" si="1">E21/$E$30*100</f>
        <v>15.178571428571427</v>
      </c>
    </row>
    <row r="22" spans="1:6" x14ac:dyDescent="0.15">
      <c r="A22" s="1" t="s">
        <v>361</v>
      </c>
      <c r="B22" s="2">
        <v>49.107142857142854</v>
      </c>
      <c r="D22" s="178">
        <v>3</v>
      </c>
      <c r="E22" s="2">
        <v>25</v>
      </c>
      <c r="F22" s="2">
        <f t="shared" si="1"/>
        <v>22.321428571428573</v>
      </c>
    </row>
    <row r="23" spans="1:6" x14ac:dyDescent="0.15">
      <c r="A23" s="1" t="s">
        <v>362</v>
      </c>
      <c r="B23" s="2">
        <v>44.642857142857139</v>
      </c>
      <c r="D23" s="178">
        <v>4</v>
      </c>
      <c r="E23" s="2">
        <v>16</v>
      </c>
      <c r="F23" s="2">
        <f t="shared" si="1"/>
        <v>14.285714285714285</v>
      </c>
    </row>
    <row r="24" spans="1:6" x14ac:dyDescent="0.15">
      <c r="A24" s="1" t="s">
        <v>363</v>
      </c>
      <c r="B24" s="2">
        <v>32.142857142857139</v>
      </c>
      <c r="D24" s="178">
        <v>5</v>
      </c>
      <c r="E24" s="2">
        <v>17</v>
      </c>
      <c r="F24" s="2">
        <f t="shared" si="1"/>
        <v>15.178571428571427</v>
      </c>
    </row>
    <row r="25" spans="1:6" x14ac:dyDescent="0.15">
      <c r="A25" s="1" t="s">
        <v>364</v>
      </c>
      <c r="B25" s="2">
        <v>22.321428571428569</v>
      </c>
      <c r="D25" s="178">
        <v>6</v>
      </c>
      <c r="E25" s="2">
        <v>4</v>
      </c>
      <c r="F25" s="2">
        <f t="shared" si="1"/>
        <v>3.5714285714285712</v>
      </c>
    </row>
    <row r="26" spans="1:6" x14ac:dyDescent="0.15">
      <c r="A26" s="1" t="s">
        <v>365</v>
      </c>
      <c r="B26" s="2">
        <v>26.785714285714285</v>
      </c>
      <c r="D26" s="178">
        <v>7</v>
      </c>
      <c r="E26" s="2">
        <v>4</v>
      </c>
      <c r="F26" s="2">
        <f t="shared" si="1"/>
        <v>3.5714285714285712</v>
      </c>
    </row>
    <row r="27" spans="1:6" x14ac:dyDescent="0.15">
      <c r="A27" s="1" t="s">
        <v>366</v>
      </c>
      <c r="B27" s="2">
        <v>33.035714285714285</v>
      </c>
      <c r="D27" s="178">
        <v>8</v>
      </c>
      <c r="E27" s="2">
        <v>1</v>
      </c>
      <c r="F27" s="2">
        <f t="shared" si="1"/>
        <v>0.89285714285714279</v>
      </c>
    </row>
    <row r="28" spans="1:6" x14ac:dyDescent="0.15">
      <c r="A28" s="1" t="s">
        <v>207</v>
      </c>
      <c r="B28" s="2">
        <v>25</v>
      </c>
      <c r="D28" s="178">
        <v>9</v>
      </c>
      <c r="E28" s="2">
        <v>0</v>
      </c>
      <c r="F28" s="2">
        <f t="shared" si="1"/>
        <v>0</v>
      </c>
    </row>
    <row r="29" spans="1:6" x14ac:dyDescent="0.15">
      <c r="A29" s="1" t="s">
        <v>367</v>
      </c>
      <c r="B29" s="2">
        <v>12.5</v>
      </c>
      <c r="D29" s="178">
        <v>10</v>
      </c>
      <c r="E29" s="2">
        <v>0</v>
      </c>
      <c r="F29" s="2">
        <f t="shared" si="1"/>
        <v>0</v>
      </c>
    </row>
    <row r="30" spans="1:6" x14ac:dyDescent="0.15">
      <c r="A30" s="7" t="s">
        <v>48</v>
      </c>
      <c r="B30" s="8">
        <v>112</v>
      </c>
      <c r="D30" s="179" t="s">
        <v>58</v>
      </c>
      <c r="E30" s="48">
        <f>SUM(E20:E29)</f>
        <v>112</v>
      </c>
      <c r="F30" s="48">
        <f>SUM(F20:F29)</f>
        <v>99.999999999999986</v>
      </c>
    </row>
    <row r="31" spans="1:6" x14ac:dyDescent="0.15">
      <c r="B31" s="2"/>
    </row>
    <row r="32" spans="1:6" x14ac:dyDescent="0.15">
      <c r="B32" s="2"/>
    </row>
    <row r="33" spans="2:2" x14ac:dyDescent="0.15">
      <c r="B33" s="2"/>
    </row>
    <row r="34" spans="2:2" x14ac:dyDescent="0.15">
      <c r="B34" s="2"/>
    </row>
    <row r="35" spans="2:2" x14ac:dyDescent="0.15">
      <c r="B35" s="2"/>
    </row>
    <row r="36" spans="2:2" x14ac:dyDescent="0.15">
      <c r="B36" s="2"/>
    </row>
    <row r="37" spans="2:2" x14ac:dyDescent="0.15">
      <c r="B37" s="2"/>
    </row>
    <row r="38" spans="2:2" x14ac:dyDescent="0.15">
      <c r="B38" s="2"/>
    </row>
    <row r="39" spans="2:2" x14ac:dyDescent="0.15">
      <c r="B39" s="2"/>
    </row>
    <row r="40" spans="2:2" x14ac:dyDescent="0.15">
      <c r="B40" s="2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F9FF-7AFE-4BA7-BB34-169CA832EE23}">
  <dimension ref="A1:G89"/>
  <sheetViews>
    <sheetView topLeftCell="A77" workbookViewId="0">
      <selection activeCell="I28" sqref="I28"/>
    </sheetView>
  </sheetViews>
  <sheetFormatPr baseColWidth="10" defaultColWidth="9" defaultRowHeight="14" x14ac:dyDescent="0.15"/>
  <cols>
    <col min="1" max="1" width="58.1640625" style="1" bestFit="1" customWidth="1"/>
    <col min="2" max="6" width="15.5" style="1" customWidth="1"/>
    <col min="7" max="16384" width="9" style="1"/>
  </cols>
  <sheetData>
    <row r="1" spans="1:7" ht="38" customHeight="1" x14ac:dyDescent="0.15">
      <c r="A1" s="194" t="s">
        <v>368</v>
      </c>
      <c r="B1" s="194"/>
    </row>
    <row r="2" spans="1:7" x14ac:dyDescent="0.15">
      <c r="B2" s="2"/>
      <c r="C2" s="2"/>
      <c r="D2" s="2"/>
      <c r="E2" s="2"/>
      <c r="F2" s="2"/>
      <c r="G2" s="2"/>
    </row>
    <row r="3" spans="1:7" x14ac:dyDescent="0.15">
      <c r="B3" s="2"/>
      <c r="C3" s="2"/>
      <c r="D3" s="2"/>
      <c r="E3" s="2"/>
      <c r="F3" s="2"/>
      <c r="G3" s="2"/>
    </row>
    <row r="4" spans="1:7" s="6" customFormat="1" ht="29.5" customHeight="1" x14ac:dyDescent="0.15">
      <c r="A4" s="88" t="s">
        <v>369</v>
      </c>
      <c r="B4" s="128" t="s">
        <v>49</v>
      </c>
      <c r="C4" s="5"/>
      <c r="D4" s="5"/>
      <c r="E4" s="5"/>
      <c r="F4" s="5"/>
      <c r="G4" s="5"/>
    </row>
    <row r="5" spans="1:7" x14ac:dyDescent="0.15">
      <c r="A5" s="1" t="s">
        <v>370</v>
      </c>
      <c r="B5" s="2">
        <v>16.12394957983193</v>
      </c>
      <c r="C5" s="2"/>
      <c r="D5" s="2"/>
      <c r="E5" s="2"/>
      <c r="F5" s="2"/>
      <c r="G5" s="2"/>
    </row>
    <row r="6" spans="1:7" x14ac:dyDescent="0.15">
      <c r="A6" s="1" t="s">
        <v>371</v>
      </c>
      <c r="B6" s="2">
        <v>12.132352941176471</v>
      </c>
      <c r="C6" s="2"/>
      <c r="D6" s="2"/>
      <c r="E6" s="2"/>
      <c r="F6" s="2"/>
      <c r="G6" s="2"/>
    </row>
    <row r="7" spans="1:7" x14ac:dyDescent="0.15">
      <c r="A7" s="1" t="s">
        <v>372</v>
      </c>
      <c r="B7" s="2">
        <v>57.30042016806722</v>
      </c>
      <c r="C7" s="2"/>
      <c r="D7" s="2"/>
      <c r="E7" s="2"/>
      <c r="F7" s="2"/>
      <c r="G7" s="2"/>
    </row>
    <row r="8" spans="1:7" x14ac:dyDescent="0.15">
      <c r="A8" s="1" t="s">
        <v>373</v>
      </c>
      <c r="B8" s="2">
        <v>10.661764705882353</v>
      </c>
      <c r="C8" s="2"/>
      <c r="D8" s="2"/>
      <c r="E8" s="2"/>
      <c r="F8" s="2"/>
      <c r="G8" s="2"/>
    </row>
    <row r="9" spans="1:7" x14ac:dyDescent="0.15">
      <c r="A9" s="1" t="s">
        <v>374</v>
      </c>
      <c r="B9" s="2">
        <v>3.7815126050420167</v>
      </c>
      <c r="C9" s="2"/>
      <c r="D9" s="2"/>
      <c r="E9" s="2"/>
      <c r="F9" s="2"/>
      <c r="G9" s="2"/>
    </row>
    <row r="10" spans="1:7" x14ac:dyDescent="0.15">
      <c r="A10" s="19" t="s">
        <v>48</v>
      </c>
      <c r="B10" s="8">
        <v>1904</v>
      </c>
      <c r="C10" s="2"/>
      <c r="D10" s="2"/>
      <c r="E10" s="2"/>
      <c r="F10" s="2"/>
      <c r="G10" s="2"/>
    </row>
    <row r="11" spans="1:7" x14ac:dyDescent="0.15">
      <c r="A11" s="2"/>
      <c r="B11" s="2"/>
      <c r="C11" s="2"/>
      <c r="D11" s="2"/>
      <c r="E11" s="2"/>
      <c r="F11" s="2"/>
      <c r="G11" s="2"/>
    </row>
    <row r="12" spans="1:7" x14ac:dyDescent="0.15">
      <c r="A12" s="2"/>
      <c r="B12" s="2"/>
      <c r="C12" s="2"/>
      <c r="D12" s="2"/>
      <c r="E12" s="2"/>
      <c r="F12" s="2"/>
      <c r="G12" s="2"/>
    </row>
    <row r="13" spans="1:7" s="6" customFormat="1" ht="27.5" customHeight="1" x14ac:dyDescent="0.15">
      <c r="A13" s="3" t="s">
        <v>375</v>
      </c>
      <c r="B13" s="128" t="s">
        <v>49</v>
      </c>
      <c r="C13" s="5"/>
      <c r="D13" s="5"/>
      <c r="E13" s="5"/>
      <c r="F13" s="5"/>
      <c r="G13" s="5"/>
    </row>
    <row r="14" spans="1:7" x14ac:dyDescent="0.15">
      <c r="A14" s="1" t="s">
        <v>376</v>
      </c>
      <c r="B14" s="2">
        <v>21.92</v>
      </c>
      <c r="C14" s="2"/>
      <c r="D14" s="2"/>
      <c r="E14" s="2"/>
      <c r="F14" s="2"/>
      <c r="G14" s="2"/>
    </row>
    <row r="15" spans="1:7" x14ac:dyDescent="0.15">
      <c r="A15" s="1" t="s">
        <v>377</v>
      </c>
      <c r="B15" s="2">
        <v>21.44</v>
      </c>
      <c r="C15" s="2"/>
      <c r="D15" s="2"/>
      <c r="E15" s="2"/>
      <c r="F15" s="2"/>
      <c r="G15" s="2"/>
    </row>
    <row r="16" spans="1:7" x14ac:dyDescent="0.15">
      <c r="A16" s="1" t="s">
        <v>378</v>
      </c>
      <c r="B16" s="2">
        <v>14.400000000000002</v>
      </c>
      <c r="C16" s="2"/>
      <c r="D16" s="2"/>
      <c r="E16" s="2"/>
      <c r="F16" s="2"/>
      <c r="G16" s="2"/>
    </row>
    <row r="17" spans="1:7" x14ac:dyDescent="0.15">
      <c r="A17" s="1" t="s">
        <v>379</v>
      </c>
      <c r="B17" s="2">
        <v>37.76</v>
      </c>
      <c r="C17" s="2"/>
      <c r="D17" s="2"/>
      <c r="E17" s="2"/>
      <c r="F17" s="2"/>
      <c r="G17" s="2"/>
    </row>
    <row r="18" spans="1:7" x14ac:dyDescent="0.15">
      <c r="A18" s="1" t="s">
        <v>380</v>
      </c>
      <c r="B18" s="2">
        <v>4.4799999999999995</v>
      </c>
      <c r="C18" s="2"/>
      <c r="D18" s="2"/>
      <c r="E18" s="2"/>
      <c r="F18" s="2"/>
      <c r="G18" s="2"/>
    </row>
    <row r="19" spans="1:7" x14ac:dyDescent="0.15">
      <c r="A19" s="17" t="s">
        <v>48</v>
      </c>
      <c r="B19" s="8">
        <v>625</v>
      </c>
      <c r="C19" s="2"/>
      <c r="D19" s="2"/>
      <c r="E19" s="2"/>
      <c r="F19" s="2"/>
      <c r="G19" s="2"/>
    </row>
    <row r="20" spans="1:7" x14ac:dyDescent="0.15">
      <c r="B20" s="2"/>
      <c r="C20" s="2"/>
      <c r="D20" s="2"/>
      <c r="E20" s="2"/>
      <c r="F20" s="2"/>
      <c r="G20" s="2"/>
    </row>
    <row r="21" spans="1:7" x14ac:dyDescent="0.15">
      <c r="B21" s="2"/>
      <c r="C21" s="2"/>
      <c r="D21" s="2"/>
      <c r="E21" s="2"/>
      <c r="F21" s="2"/>
      <c r="G21" s="2"/>
    </row>
    <row r="22" spans="1:7" s="6" customFormat="1" ht="31.75" customHeight="1" x14ac:dyDescent="0.15">
      <c r="A22" s="88" t="s">
        <v>381</v>
      </c>
      <c r="B22" s="10" t="s">
        <v>382</v>
      </c>
      <c r="C22" s="10" t="s">
        <v>383</v>
      </c>
      <c r="D22" s="10" t="s">
        <v>384</v>
      </c>
      <c r="E22" s="10" t="s">
        <v>385</v>
      </c>
      <c r="F22" s="10" t="s">
        <v>48</v>
      </c>
      <c r="G22" s="5"/>
    </row>
    <row r="23" spans="1:7" x14ac:dyDescent="0.15">
      <c r="A23" s="1" t="s">
        <v>386</v>
      </c>
      <c r="B23" s="2">
        <v>25.770796974985455</v>
      </c>
      <c r="C23" s="2">
        <v>18.266433973240257</v>
      </c>
      <c r="D23" s="2">
        <v>22.862129144851657</v>
      </c>
      <c r="E23" s="2">
        <v>33.10063990692263</v>
      </c>
      <c r="F23" s="2">
        <v>1719</v>
      </c>
      <c r="G23" s="2"/>
    </row>
    <row r="24" spans="1:7" x14ac:dyDescent="0.15">
      <c r="A24" s="1" t="s">
        <v>387</v>
      </c>
      <c r="B24" s="2">
        <v>34.906759906759902</v>
      </c>
      <c r="C24" s="2">
        <v>24.533799533799534</v>
      </c>
      <c r="D24" s="2">
        <v>19.114219114219114</v>
      </c>
      <c r="E24" s="2">
        <v>21.445221445221446</v>
      </c>
      <c r="F24" s="2">
        <v>1716</v>
      </c>
      <c r="G24" s="2"/>
    </row>
    <row r="25" spans="1:7" x14ac:dyDescent="0.15">
      <c r="A25" s="1" t="s">
        <v>388</v>
      </c>
      <c r="B25" s="2">
        <v>26.515151515151516</v>
      </c>
      <c r="C25" s="2">
        <v>29.662004662004659</v>
      </c>
      <c r="D25" s="2">
        <v>22.960372960372961</v>
      </c>
      <c r="E25" s="2">
        <v>20.862470862470865</v>
      </c>
      <c r="F25" s="2">
        <v>1716</v>
      </c>
      <c r="G25" s="2"/>
    </row>
    <row r="26" spans="1:7" x14ac:dyDescent="0.15">
      <c r="B26" s="2"/>
      <c r="C26" s="2"/>
      <c r="D26" s="2"/>
      <c r="E26" s="2"/>
      <c r="F26" s="2"/>
      <c r="G26" s="2"/>
    </row>
    <row r="27" spans="1:7" x14ac:dyDescent="0.15">
      <c r="B27" s="2"/>
      <c r="C27" s="2"/>
      <c r="D27" s="2"/>
      <c r="E27" s="2"/>
      <c r="F27" s="2"/>
      <c r="G27" s="2"/>
    </row>
    <row r="28" spans="1:7" s="6" customFormat="1" ht="35.5" customHeight="1" x14ac:dyDescent="0.15">
      <c r="A28" s="88" t="s">
        <v>389</v>
      </c>
      <c r="B28" s="10" t="s">
        <v>390</v>
      </c>
      <c r="C28" s="10" t="s">
        <v>391</v>
      </c>
      <c r="D28" s="10" t="s">
        <v>392</v>
      </c>
      <c r="E28" s="10" t="s">
        <v>393</v>
      </c>
      <c r="F28" s="10" t="s">
        <v>48</v>
      </c>
      <c r="G28" s="5"/>
    </row>
    <row r="29" spans="1:7" x14ac:dyDescent="0.15">
      <c r="A29" s="1" t="s">
        <v>394</v>
      </c>
      <c r="B29" s="2">
        <v>32.545354590434307</v>
      </c>
      <c r="C29" s="2">
        <v>40.241891148982958</v>
      </c>
      <c r="D29" s="2">
        <v>25.783397471137988</v>
      </c>
      <c r="E29" s="2">
        <v>1.4293567894447499</v>
      </c>
      <c r="F29" s="2">
        <v>1819</v>
      </c>
      <c r="G29" s="2"/>
    </row>
    <row r="30" spans="1:7" x14ac:dyDescent="0.15">
      <c r="A30" s="1" t="s">
        <v>395</v>
      </c>
      <c r="B30" s="2">
        <v>28.791208791208788</v>
      </c>
      <c r="C30" s="2">
        <v>50.659340659340657</v>
      </c>
      <c r="D30" s="2">
        <v>12.032967032967033</v>
      </c>
      <c r="E30" s="2">
        <v>8.5164835164835164</v>
      </c>
      <c r="F30" s="2">
        <v>1820</v>
      </c>
      <c r="G30" s="2"/>
    </row>
    <row r="31" spans="1:7" x14ac:dyDescent="0.15">
      <c r="A31" s="1" t="s">
        <v>396</v>
      </c>
      <c r="B31" s="2">
        <v>49.667036625971143</v>
      </c>
      <c r="C31" s="2">
        <v>40.510543840177583</v>
      </c>
      <c r="D31" s="2">
        <v>7.2142064372918977</v>
      </c>
      <c r="E31" s="2">
        <v>2.6082130965593784</v>
      </c>
      <c r="F31" s="2">
        <v>1802</v>
      </c>
      <c r="G31" s="2"/>
    </row>
    <row r="32" spans="1:7" x14ac:dyDescent="0.15">
      <c r="A32" s="1" t="s">
        <v>397</v>
      </c>
      <c r="B32" s="2">
        <v>31.406336853807669</v>
      </c>
      <c r="C32" s="2">
        <v>33.685380767092823</v>
      </c>
      <c r="D32" s="2">
        <v>32.462479155086157</v>
      </c>
      <c r="E32" s="2">
        <v>2.4458032240133409</v>
      </c>
      <c r="F32" s="2">
        <v>1799</v>
      </c>
      <c r="G32" s="2"/>
    </row>
    <row r="33" spans="1:7" x14ac:dyDescent="0.15">
      <c r="A33" s="1" t="s">
        <v>398</v>
      </c>
      <c r="B33" s="2">
        <v>20.472440944881892</v>
      </c>
      <c r="C33" s="2">
        <v>54.611923509561308</v>
      </c>
      <c r="D33" s="2">
        <v>4.6681664791901012</v>
      </c>
      <c r="E33" s="2">
        <v>20.247469066366705</v>
      </c>
      <c r="F33" s="2">
        <v>1778</v>
      </c>
      <c r="G33" s="2"/>
    </row>
    <row r="34" spans="1:7" x14ac:dyDescent="0.15">
      <c r="A34" s="1" t="s">
        <v>399</v>
      </c>
      <c r="B34" s="2">
        <v>31.727574750830563</v>
      </c>
      <c r="C34" s="2">
        <v>44.352159468438536</v>
      </c>
      <c r="D34" s="2">
        <v>15.005537098560353</v>
      </c>
      <c r="E34" s="2">
        <v>8.9147286821705425</v>
      </c>
      <c r="F34" s="2">
        <v>1806</v>
      </c>
      <c r="G34" s="2"/>
    </row>
    <row r="35" spans="1:7" x14ac:dyDescent="0.15">
      <c r="A35" s="1" t="s">
        <v>400</v>
      </c>
      <c r="B35" s="2">
        <v>16.492002206287921</v>
      </c>
      <c r="C35" s="2">
        <v>52.344180915609492</v>
      </c>
      <c r="D35" s="2">
        <v>14.671814671814673</v>
      </c>
      <c r="E35" s="2">
        <v>16.492002206287921</v>
      </c>
      <c r="F35" s="2">
        <v>1813</v>
      </c>
      <c r="G35" s="2"/>
    </row>
    <row r="36" spans="1:7" x14ac:dyDescent="0.15">
      <c r="A36" s="1" t="s">
        <v>401</v>
      </c>
      <c r="B36" s="2">
        <v>30.500758725341427</v>
      </c>
      <c r="C36" s="2">
        <v>64.795144157814875</v>
      </c>
      <c r="D36" s="2">
        <v>3.0349013657056148</v>
      </c>
      <c r="E36" s="2">
        <v>1.6691957511380882</v>
      </c>
      <c r="F36" s="2">
        <v>659</v>
      </c>
      <c r="G36" s="2"/>
    </row>
    <row r="37" spans="1:7" x14ac:dyDescent="0.15">
      <c r="B37" s="2"/>
      <c r="C37" s="2"/>
      <c r="D37" s="2"/>
      <c r="E37" s="2"/>
      <c r="F37" s="2"/>
      <c r="G37" s="2"/>
    </row>
    <row r="38" spans="1:7" x14ac:dyDescent="0.15">
      <c r="B38" s="2"/>
      <c r="C38" s="2"/>
      <c r="D38" s="2"/>
      <c r="E38" s="2"/>
      <c r="F38" s="2"/>
      <c r="G38" s="2"/>
    </row>
    <row r="39" spans="1:7" s="6" customFormat="1" ht="30.5" customHeight="1" x14ac:dyDescent="0.15">
      <c r="A39" s="3" t="s">
        <v>402</v>
      </c>
      <c r="B39" s="10" t="s">
        <v>403</v>
      </c>
      <c r="C39" s="10" t="s">
        <v>404</v>
      </c>
      <c r="D39" s="10" t="s">
        <v>405</v>
      </c>
      <c r="E39" s="10" t="s">
        <v>406</v>
      </c>
      <c r="F39" s="10" t="s">
        <v>407</v>
      </c>
      <c r="G39" s="137" t="s">
        <v>48</v>
      </c>
    </row>
    <row r="40" spans="1:7" x14ac:dyDescent="0.15">
      <c r="A40" s="1" t="s">
        <v>408</v>
      </c>
      <c r="B40" s="2">
        <v>9.5184770436730126</v>
      </c>
      <c r="C40" s="2">
        <v>11.142217245240762</v>
      </c>
      <c r="D40" s="2">
        <v>15.565509518477045</v>
      </c>
      <c r="E40" s="2">
        <v>24.356103023516237</v>
      </c>
      <c r="F40" s="2">
        <v>39.417693169092942</v>
      </c>
      <c r="G40" s="2">
        <v>1786</v>
      </c>
    </row>
    <row r="41" spans="1:7" x14ac:dyDescent="0.15">
      <c r="A41" s="1" t="s">
        <v>409</v>
      </c>
      <c r="B41" s="2">
        <v>33.710106382978722</v>
      </c>
      <c r="C41" s="2">
        <v>13.896276595744681</v>
      </c>
      <c r="D41" s="2">
        <v>14.428191489361703</v>
      </c>
      <c r="E41" s="2">
        <v>14.893617021276595</v>
      </c>
      <c r="F41" s="2">
        <v>23.071808510638299</v>
      </c>
      <c r="G41" s="2">
        <v>1504</v>
      </c>
    </row>
    <row r="42" spans="1:7" x14ac:dyDescent="0.15">
      <c r="A42" s="1" t="s">
        <v>410</v>
      </c>
      <c r="B42" s="2">
        <v>35.776110790536642</v>
      </c>
      <c r="C42" s="2">
        <v>14.079630698211194</v>
      </c>
      <c r="D42" s="2">
        <v>15.233698788228505</v>
      </c>
      <c r="E42" s="2">
        <v>12.348528563185226</v>
      </c>
      <c r="F42" s="2">
        <v>22.562031159838426</v>
      </c>
      <c r="G42" s="2">
        <v>1733</v>
      </c>
    </row>
    <row r="43" spans="1:7" x14ac:dyDescent="0.15">
      <c r="A43" s="1" t="s">
        <v>411</v>
      </c>
      <c r="B43" s="2">
        <v>43.358251868890171</v>
      </c>
      <c r="C43" s="2">
        <v>13.168487636572742</v>
      </c>
      <c r="D43" s="2">
        <v>11.845888441633122</v>
      </c>
      <c r="E43" s="2">
        <v>12.823461759631973</v>
      </c>
      <c r="F43" s="2">
        <v>18.803910293271993</v>
      </c>
      <c r="G43" s="2">
        <v>1739</v>
      </c>
    </row>
    <row r="44" spans="1:7" x14ac:dyDescent="0.15">
      <c r="A44" s="1" t="s">
        <v>412</v>
      </c>
      <c r="B44" s="2">
        <v>12.004530011325029</v>
      </c>
      <c r="C44" s="2">
        <v>11.664779161947905</v>
      </c>
      <c r="D44" s="2">
        <v>19.705549263873163</v>
      </c>
      <c r="E44" s="2">
        <v>23.32955832389581</v>
      </c>
      <c r="F44" s="2">
        <v>33.295583238958102</v>
      </c>
      <c r="G44" s="2">
        <v>1766</v>
      </c>
    </row>
    <row r="45" spans="1:7" x14ac:dyDescent="0.15">
      <c r="A45" s="1" t="s">
        <v>413</v>
      </c>
      <c r="B45" s="2">
        <v>19.260918253079506</v>
      </c>
      <c r="C45" s="2">
        <v>14.389697648376259</v>
      </c>
      <c r="D45" s="2">
        <v>19.148936170212767</v>
      </c>
      <c r="E45" s="2">
        <v>18.533034714445691</v>
      </c>
      <c r="F45" s="2">
        <v>28.66741321388578</v>
      </c>
      <c r="G45" s="2">
        <v>1786</v>
      </c>
    </row>
    <row r="46" spans="1:7" x14ac:dyDescent="0.15">
      <c r="B46" s="2"/>
      <c r="C46" s="2"/>
      <c r="D46" s="2"/>
      <c r="E46" s="2"/>
      <c r="F46" s="2"/>
      <c r="G46" s="2"/>
    </row>
    <row r="47" spans="1:7" x14ac:dyDescent="0.15">
      <c r="B47" s="2"/>
      <c r="C47" s="2"/>
      <c r="D47" s="2"/>
      <c r="E47" s="2"/>
      <c r="F47" s="2"/>
      <c r="G47" s="2"/>
    </row>
    <row r="48" spans="1:7" s="6" customFormat="1" ht="29" customHeight="1" x14ac:dyDescent="0.15">
      <c r="A48" s="3" t="s">
        <v>414</v>
      </c>
      <c r="B48" s="9" t="s">
        <v>403</v>
      </c>
      <c r="C48" s="9" t="s">
        <v>404</v>
      </c>
      <c r="D48" s="9" t="s">
        <v>405</v>
      </c>
      <c r="E48" s="9" t="s">
        <v>406</v>
      </c>
      <c r="F48" s="9" t="s">
        <v>407</v>
      </c>
      <c r="G48" s="137" t="s">
        <v>48</v>
      </c>
    </row>
    <row r="49" spans="1:7" x14ac:dyDescent="0.15">
      <c r="A49" s="1" t="s">
        <v>415</v>
      </c>
      <c r="B49" s="2">
        <v>13.18619128466327</v>
      </c>
      <c r="C49" s="2">
        <v>13.18619128466327</v>
      </c>
      <c r="D49" s="2">
        <v>17.65704584040747</v>
      </c>
      <c r="E49" s="2">
        <v>20.316921335597058</v>
      </c>
      <c r="F49" s="2">
        <v>35.653650254668932</v>
      </c>
      <c r="G49" s="2">
        <v>1767</v>
      </c>
    </row>
    <row r="50" spans="1:7" x14ac:dyDescent="0.15">
      <c r="A50" s="1" t="s">
        <v>416</v>
      </c>
      <c r="B50" s="2">
        <v>30.366197183098592</v>
      </c>
      <c r="C50" s="2">
        <v>21.690140845070424</v>
      </c>
      <c r="D50" s="2">
        <v>22.47887323943662</v>
      </c>
      <c r="E50" s="2">
        <v>12.901408450704228</v>
      </c>
      <c r="F50" s="2">
        <v>12.563380281690142</v>
      </c>
      <c r="G50" s="2">
        <v>1775</v>
      </c>
    </row>
    <row r="51" spans="1:7" x14ac:dyDescent="0.15">
      <c r="A51" s="1" t="s">
        <v>417</v>
      </c>
      <c r="B51" s="2">
        <v>31.939605110336817</v>
      </c>
      <c r="C51" s="2">
        <v>21.370499419279906</v>
      </c>
      <c r="D51" s="2">
        <v>21.370499419279906</v>
      </c>
      <c r="E51" s="2">
        <v>11.846689895470384</v>
      </c>
      <c r="F51" s="2">
        <v>13.472706155632984</v>
      </c>
      <c r="G51" s="2">
        <v>1722</v>
      </c>
    </row>
    <row r="52" spans="1:7" x14ac:dyDescent="0.15">
      <c r="A52" s="1" t="s">
        <v>418</v>
      </c>
      <c r="B52" s="2">
        <v>20.532099479467899</v>
      </c>
      <c r="C52" s="2">
        <v>16.367842683632155</v>
      </c>
      <c r="D52" s="2">
        <v>18.623481781376515</v>
      </c>
      <c r="E52" s="2">
        <v>21.399652978600344</v>
      </c>
      <c r="F52" s="2">
        <v>23.076923076923077</v>
      </c>
      <c r="G52" s="2">
        <v>1729</v>
      </c>
    </row>
    <row r="53" spans="1:7" x14ac:dyDescent="0.15">
      <c r="A53" s="1" t="s">
        <v>419</v>
      </c>
      <c r="B53" s="2">
        <v>19.329164297896533</v>
      </c>
      <c r="C53" s="2">
        <v>13.303013075611142</v>
      </c>
      <c r="D53" s="2">
        <v>13.985218874360431</v>
      </c>
      <c r="E53" s="2">
        <v>16.145537237066517</v>
      </c>
      <c r="F53" s="2">
        <v>37.237066515065379</v>
      </c>
      <c r="G53" s="2">
        <v>1759</v>
      </c>
    </row>
    <row r="54" spans="1:7" x14ac:dyDescent="0.15">
      <c r="B54" s="2"/>
      <c r="C54" s="2"/>
      <c r="D54" s="2"/>
      <c r="E54" s="2"/>
      <c r="F54" s="2"/>
      <c r="G54" s="2"/>
    </row>
    <row r="55" spans="1:7" x14ac:dyDescent="0.15">
      <c r="B55" s="2"/>
      <c r="C55" s="2"/>
      <c r="D55" s="2"/>
      <c r="E55" s="2"/>
      <c r="F55" s="2"/>
      <c r="G55" s="2"/>
    </row>
    <row r="56" spans="1:7" s="6" customFormat="1" ht="29.5" customHeight="1" x14ac:dyDescent="0.15">
      <c r="A56" s="3" t="s">
        <v>420</v>
      </c>
      <c r="B56" s="9" t="s">
        <v>403</v>
      </c>
      <c r="C56" s="9" t="s">
        <v>404</v>
      </c>
      <c r="D56" s="9" t="s">
        <v>405</v>
      </c>
      <c r="E56" s="9" t="s">
        <v>406</v>
      </c>
      <c r="F56" s="9" t="s">
        <v>407</v>
      </c>
      <c r="G56" s="137" t="s">
        <v>48</v>
      </c>
    </row>
    <row r="57" spans="1:7" x14ac:dyDescent="0.15">
      <c r="A57" s="1" t="s">
        <v>421</v>
      </c>
      <c r="B57" s="2">
        <v>19.65909090909091</v>
      </c>
      <c r="C57" s="2">
        <v>19.71590909090909</v>
      </c>
      <c r="D57" s="2">
        <v>20.454545454545453</v>
      </c>
      <c r="E57" s="2">
        <v>20.681818181818183</v>
      </c>
      <c r="F57" s="2">
        <v>19.488636363636363</v>
      </c>
      <c r="G57" s="2">
        <v>1760</v>
      </c>
    </row>
    <row r="58" spans="1:7" x14ac:dyDescent="0.15">
      <c r="A58" s="1" t="s">
        <v>422</v>
      </c>
      <c r="B58" s="2">
        <v>16.199198626216369</v>
      </c>
      <c r="C58" s="2">
        <v>19.232970807097878</v>
      </c>
      <c r="D58" s="2">
        <v>18.717801946193475</v>
      </c>
      <c r="E58" s="2">
        <v>21.293646250715511</v>
      </c>
      <c r="F58" s="2">
        <v>24.55638236977676</v>
      </c>
      <c r="G58" s="2">
        <v>1747</v>
      </c>
    </row>
    <row r="59" spans="1:7" x14ac:dyDescent="0.15">
      <c r="A59" s="1" t="s">
        <v>423</v>
      </c>
      <c r="B59" s="2">
        <v>19.358600583090379</v>
      </c>
      <c r="C59" s="2">
        <v>19.067055393586006</v>
      </c>
      <c r="D59" s="2">
        <v>18.367346938775512</v>
      </c>
      <c r="E59" s="2">
        <v>20.174927113702623</v>
      </c>
      <c r="F59" s="2">
        <v>23.03206997084548</v>
      </c>
      <c r="G59" s="2">
        <v>1715</v>
      </c>
    </row>
    <row r="60" spans="1:7" x14ac:dyDescent="0.15">
      <c r="A60" s="1" t="s">
        <v>424</v>
      </c>
      <c r="B60" s="2">
        <v>18.524871355060036</v>
      </c>
      <c r="C60" s="2">
        <v>16.523727844482561</v>
      </c>
      <c r="D60" s="2">
        <v>18.867924528301884</v>
      </c>
      <c r="E60" s="2">
        <v>18.467695826186393</v>
      </c>
      <c r="F60" s="2">
        <v>27.615780445969122</v>
      </c>
      <c r="G60" s="2">
        <v>1749</v>
      </c>
    </row>
    <row r="61" spans="1:7" x14ac:dyDescent="0.15">
      <c r="B61" s="2"/>
      <c r="C61" s="2"/>
      <c r="D61" s="2"/>
      <c r="E61" s="2"/>
      <c r="F61" s="2"/>
      <c r="G61" s="2"/>
    </row>
    <row r="62" spans="1:7" x14ac:dyDescent="0.15">
      <c r="B62" s="2"/>
      <c r="C62" s="2"/>
      <c r="D62" s="2"/>
      <c r="E62" s="2"/>
      <c r="F62" s="2"/>
      <c r="G62" s="2"/>
    </row>
    <row r="63" spans="1:7" s="6" customFormat="1" ht="30" x14ac:dyDescent="0.15">
      <c r="A63" s="3" t="s">
        <v>425</v>
      </c>
      <c r="B63" s="9" t="s">
        <v>390</v>
      </c>
      <c r="C63" s="9" t="s">
        <v>391</v>
      </c>
      <c r="D63" s="10" t="s">
        <v>392</v>
      </c>
      <c r="E63" s="137" t="s">
        <v>48</v>
      </c>
      <c r="F63" s="5"/>
      <c r="G63" s="5"/>
    </row>
    <row r="64" spans="1:7" x14ac:dyDescent="0.15">
      <c r="A64" s="1" t="s">
        <v>426</v>
      </c>
      <c r="B64" s="2">
        <v>42.464183381088823</v>
      </c>
      <c r="C64" s="2">
        <v>41.547277936962743</v>
      </c>
      <c r="D64" s="2">
        <v>15.988538681948421</v>
      </c>
      <c r="E64" s="2">
        <v>1745</v>
      </c>
      <c r="F64" s="2"/>
      <c r="G64" s="2"/>
    </row>
    <row r="65" spans="1:7" x14ac:dyDescent="0.15">
      <c r="A65" s="1" t="s">
        <v>427</v>
      </c>
      <c r="B65" s="2">
        <v>44.641833810888251</v>
      </c>
      <c r="C65" s="2">
        <v>44.355300859598849</v>
      </c>
      <c r="D65" s="2">
        <v>11.002865329512893</v>
      </c>
      <c r="E65" s="2">
        <v>1745</v>
      </c>
      <c r="F65" s="2"/>
      <c r="G65" s="2"/>
    </row>
    <row r="66" spans="1:7" x14ac:dyDescent="0.15">
      <c r="A66" s="1" t="s">
        <v>428</v>
      </c>
      <c r="B66" s="2">
        <v>37.083811710677381</v>
      </c>
      <c r="C66" s="2">
        <v>50.172215843857636</v>
      </c>
      <c r="D66" s="2">
        <v>12.743972445464982</v>
      </c>
      <c r="E66" s="2">
        <v>1742</v>
      </c>
      <c r="F66" s="2"/>
      <c r="G66" s="2"/>
    </row>
    <row r="67" spans="1:7" x14ac:dyDescent="0.15">
      <c r="A67" s="1" t="s">
        <v>429</v>
      </c>
      <c r="B67" s="2">
        <v>31.773541305603697</v>
      </c>
      <c r="C67" s="2">
        <v>56.036972848064707</v>
      </c>
      <c r="D67" s="2">
        <v>12.1894858463316</v>
      </c>
      <c r="E67" s="2">
        <v>1731</v>
      </c>
      <c r="F67" s="2"/>
      <c r="G67" s="2"/>
    </row>
    <row r="68" spans="1:7" x14ac:dyDescent="0.15">
      <c r="A68" s="1" t="s">
        <v>430</v>
      </c>
      <c r="B68" s="2">
        <v>41.661858049624925</v>
      </c>
      <c r="C68" s="2">
        <v>47.605308713214079</v>
      </c>
      <c r="D68" s="2">
        <v>10.732833237160992</v>
      </c>
      <c r="E68" s="2">
        <v>1733</v>
      </c>
      <c r="F68" s="2"/>
      <c r="G68" s="2"/>
    </row>
    <row r="69" spans="1:7" x14ac:dyDescent="0.15">
      <c r="A69" s="1" t="s">
        <v>431</v>
      </c>
      <c r="B69" s="2">
        <v>55.249569707401022</v>
      </c>
      <c r="C69" s="2">
        <v>31.440045897877223</v>
      </c>
      <c r="D69" s="2">
        <v>13.310384394721741</v>
      </c>
      <c r="E69" s="2">
        <v>1743</v>
      </c>
      <c r="F69" s="2"/>
      <c r="G69" s="2"/>
    </row>
    <row r="70" spans="1:7" x14ac:dyDescent="0.15">
      <c r="B70" s="2"/>
      <c r="C70" s="2"/>
      <c r="D70" s="2"/>
      <c r="E70" s="2"/>
      <c r="F70" s="2"/>
      <c r="G70" s="2"/>
    </row>
    <row r="71" spans="1:7" x14ac:dyDescent="0.15">
      <c r="B71" s="2"/>
      <c r="C71" s="2"/>
      <c r="D71" s="2"/>
      <c r="E71" s="2"/>
      <c r="F71" s="2"/>
      <c r="G71" s="2"/>
    </row>
    <row r="72" spans="1:7" s="6" customFormat="1" ht="30" x14ac:dyDescent="0.15">
      <c r="A72" s="3" t="s">
        <v>432</v>
      </c>
      <c r="B72" s="10" t="s">
        <v>433</v>
      </c>
      <c r="C72" s="10" t="s">
        <v>434</v>
      </c>
      <c r="D72" s="10" t="s">
        <v>435</v>
      </c>
      <c r="E72" s="10" t="s">
        <v>436</v>
      </c>
      <c r="F72" s="10" t="s">
        <v>437</v>
      </c>
      <c r="G72" s="137" t="s">
        <v>48</v>
      </c>
    </row>
    <row r="73" spans="1:7" x14ac:dyDescent="0.15">
      <c r="A73" s="1" t="s">
        <v>438</v>
      </c>
      <c r="B73" s="2">
        <v>16.359309934562759</v>
      </c>
      <c r="C73" s="2">
        <v>27.781082688875671</v>
      </c>
      <c r="D73" s="2">
        <v>16.418798334324809</v>
      </c>
      <c r="E73" s="2">
        <v>32.361689470553245</v>
      </c>
      <c r="F73" s="2">
        <v>7.0791195716835214</v>
      </c>
      <c r="G73" s="2">
        <v>1681</v>
      </c>
    </row>
    <row r="74" spans="1:7" x14ac:dyDescent="0.15">
      <c r="A74" s="1" t="s">
        <v>439</v>
      </c>
      <c r="B74" s="2">
        <v>21.271538918597741</v>
      </c>
      <c r="C74" s="2">
        <v>29.887106357694591</v>
      </c>
      <c r="D74" s="2">
        <v>16.221033868092693</v>
      </c>
      <c r="E74" s="2">
        <v>27.094474153297682</v>
      </c>
      <c r="F74" s="2">
        <v>5.525846702317291</v>
      </c>
      <c r="G74" s="2">
        <v>1683</v>
      </c>
    </row>
    <row r="75" spans="1:7" x14ac:dyDescent="0.15">
      <c r="A75" s="1" t="s">
        <v>440</v>
      </c>
      <c r="B75" s="2">
        <v>15.0091519219036</v>
      </c>
      <c r="C75" s="2">
        <v>24.039048200122025</v>
      </c>
      <c r="D75" s="2">
        <v>19.219035997559487</v>
      </c>
      <c r="E75" s="2">
        <v>35.753508236729715</v>
      </c>
      <c r="F75" s="2">
        <v>5.9792556436851738</v>
      </c>
      <c r="G75" s="2">
        <v>1639</v>
      </c>
    </row>
    <row r="76" spans="1:7" x14ac:dyDescent="0.15">
      <c r="A76" s="1" t="s">
        <v>441</v>
      </c>
      <c r="B76" s="2">
        <v>18.4981684981685</v>
      </c>
      <c r="C76" s="2">
        <v>23.504273504273502</v>
      </c>
      <c r="D76" s="2">
        <v>15.567765567765568</v>
      </c>
      <c r="E76" s="2">
        <v>30.647130647130648</v>
      </c>
      <c r="F76" s="2">
        <v>11.782661782661782</v>
      </c>
      <c r="G76" s="2">
        <v>1638</v>
      </c>
    </row>
    <row r="77" spans="1:7" x14ac:dyDescent="0.15">
      <c r="A77" s="1" t="s">
        <v>442</v>
      </c>
      <c r="B77" s="2">
        <v>18.541409147095177</v>
      </c>
      <c r="C77" s="2">
        <v>26.019777503090229</v>
      </c>
      <c r="D77" s="2">
        <v>17.428924598269464</v>
      </c>
      <c r="E77" s="2">
        <v>31.582200247218783</v>
      </c>
      <c r="F77" s="2">
        <v>6.427688504326329</v>
      </c>
      <c r="G77" s="2">
        <v>1618</v>
      </c>
    </row>
    <row r="78" spans="1:7" x14ac:dyDescent="0.15">
      <c r="A78" s="1" t="s">
        <v>443</v>
      </c>
      <c r="B78" s="2">
        <v>13.658243080625754</v>
      </c>
      <c r="C78" s="2">
        <v>24.669073405535499</v>
      </c>
      <c r="D78" s="2">
        <v>17.569193742478941</v>
      </c>
      <c r="E78" s="2">
        <v>30.746089049338149</v>
      </c>
      <c r="F78" s="2">
        <v>13.357400722021662</v>
      </c>
      <c r="G78" s="2">
        <v>1662</v>
      </c>
    </row>
    <row r="79" spans="1:7" x14ac:dyDescent="0.15">
      <c r="A79" s="1" t="s">
        <v>444</v>
      </c>
      <c r="B79" s="2">
        <v>20.726622989874926</v>
      </c>
      <c r="C79" s="2">
        <v>32.817153067301966</v>
      </c>
      <c r="D79" s="2">
        <v>17.450863609291247</v>
      </c>
      <c r="E79" s="2">
        <v>22.036926742108403</v>
      </c>
      <c r="F79" s="2">
        <v>6.9684335914234676</v>
      </c>
      <c r="G79" s="2">
        <v>1679</v>
      </c>
    </row>
    <row r="80" spans="1:7" x14ac:dyDescent="0.15">
      <c r="B80" s="2"/>
      <c r="C80" s="2"/>
      <c r="D80" s="2"/>
      <c r="E80" s="2"/>
      <c r="F80" s="2"/>
      <c r="G80" s="2"/>
    </row>
    <row r="81" spans="1:7" x14ac:dyDescent="0.15">
      <c r="B81" s="2"/>
      <c r="C81" s="2"/>
      <c r="D81" s="2"/>
      <c r="E81" s="2"/>
      <c r="F81" s="2"/>
      <c r="G81" s="2"/>
    </row>
    <row r="82" spans="1:7" s="6" customFormat="1" ht="30" customHeight="1" x14ac:dyDescent="0.15">
      <c r="A82" s="3" t="s">
        <v>445</v>
      </c>
      <c r="B82" s="10" t="s">
        <v>446</v>
      </c>
      <c r="C82" s="10" t="s">
        <v>447</v>
      </c>
      <c r="D82" s="10" t="s">
        <v>448</v>
      </c>
      <c r="E82" s="10" t="s">
        <v>437</v>
      </c>
      <c r="F82" s="10" t="s">
        <v>393</v>
      </c>
      <c r="G82" s="137" t="s">
        <v>48</v>
      </c>
    </row>
    <row r="83" spans="1:7" x14ac:dyDescent="0.15">
      <c r="A83" s="1" t="s">
        <v>449</v>
      </c>
      <c r="B83" s="2">
        <v>23.119266055045873</v>
      </c>
      <c r="C83" s="2">
        <v>15.596330275229359</v>
      </c>
      <c r="D83" s="2">
        <v>53.027522935779814</v>
      </c>
      <c r="E83" s="2">
        <v>6.6055045871559637</v>
      </c>
      <c r="F83" s="2">
        <v>1.6513761467889909</v>
      </c>
      <c r="G83" s="2">
        <v>545</v>
      </c>
    </row>
    <row r="84" spans="1:7" x14ac:dyDescent="0.15">
      <c r="A84" s="1" t="s">
        <v>450</v>
      </c>
      <c r="B84" s="2">
        <v>12.5</v>
      </c>
      <c r="C84" s="2">
        <v>9.007352941176471</v>
      </c>
      <c r="D84" s="2">
        <v>73.345588235294116</v>
      </c>
      <c r="E84" s="2">
        <v>3.3088235294117649</v>
      </c>
      <c r="F84" s="2">
        <v>1.8382352941176472</v>
      </c>
      <c r="G84" s="2">
        <v>544</v>
      </c>
    </row>
    <row r="85" spans="1:7" x14ac:dyDescent="0.15">
      <c r="A85" s="1" t="s">
        <v>451</v>
      </c>
      <c r="B85" s="2">
        <v>30.210325047801145</v>
      </c>
      <c r="C85" s="2">
        <v>6.3097514340344159</v>
      </c>
      <c r="D85" s="2">
        <v>50.860420650095605</v>
      </c>
      <c r="E85" s="2">
        <v>4.5889101338432114</v>
      </c>
      <c r="F85" s="2">
        <v>8.0305927342256211</v>
      </c>
      <c r="G85" s="2">
        <v>523</v>
      </c>
    </row>
    <row r="86" spans="1:7" x14ac:dyDescent="0.15">
      <c r="A86" s="1" t="s">
        <v>452</v>
      </c>
      <c r="B86" s="2">
        <v>29.366602687140116</v>
      </c>
      <c r="C86" s="2">
        <v>13.62763915547025</v>
      </c>
      <c r="D86" s="2">
        <v>38.771593090211134</v>
      </c>
      <c r="E86" s="2">
        <v>11.900191938579654</v>
      </c>
      <c r="F86" s="2">
        <v>6.3339731285988483</v>
      </c>
      <c r="G86" s="2">
        <v>521</v>
      </c>
    </row>
    <row r="87" spans="1:7" x14ac:dyDescent="0.15">
      <c r="A87" s="1" t="s">
        <v>453</v>
      </c>
      <c r="B87" s="2">
        <v>26.739926739926741</v>
      </c>
      <c r="C87" s="2">
        <v>13.186813186813188</v>
      </c>
      <c r="D87" s="2">
        <v>28.388278388278387</v>
      </c>
      <c r="E87" s="2">
        <v>23.626373626373624</v>
      </c>
      <c r="F87" s="2">
        <v>8.0586080586080584</v>
      </c>
      <c r="G87" s="2">
        <v>546</v>
      </c>
    </row>
    <row r="88" spans="1:7" x14ac:dyDescent="0.15">
      <c r="B88" s="2"/>
      <c r="C88" s="2"/>
      <c r="D88" s="2"/>
      <c r="E88" s="2"/>
      <c r="F88" s="2"/>
      <c r="G88" s="2"/>
    </row>
    <row r="89" spans="1:7" x14ac:dyDescent="0.15">
      <c r="B89" s="2"/>
      <c r="C89" s="2"/>
      <c r="D89" s="2"/>
      <c r="E89" s="2"/>
      <c r="F89" s="2"/>
      <c r="G89" s="2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F148-4DD5-483B-91B5-B9DCBA718054}">
  <dimension ref="A1:M55"/>
  <sheetViews>
    <sheetView workbookViewId="0">
      <pane ySplit="3" topLeftCell="A28" activePane="bottomLeft" state="frozen"/>
      <selection pane="bottomLeft" activeCell="G1" sqref="G1"/>
    </sheetView>
  </sheetViews>
  <sheetFormatPr baseColWidth="10" defaultColWidth="9" defaultRowHeight="14" x14ac:dyDescent="0.15"/>
  <cols>
    <col min="1" max="1" width="29.1640625" style="50" customWidth="1"/>
    <col min="2" max="6" width="15.5" style="49" customWidth="1"/>
    <col min="7" max="7" width="8.83203125" style="71" customWidth="1"/>
    <col min="8" max="9" width="8.83203125" style="49" customWidth="1"/>
    <col min="10" max="10" width="8.83203125" style="72" customWidth="1"/>
    <col min="11" max="13" width="8.83203125" style="49" customWidth="1"/>
    <col min="14" max="16384" width="9" style="50"/>
  </cols>
  <sheetData>
    <row r="1" spans="1:13" s="26" customFormat="1" ht="19.75" customHeight="1" x14ac:dyDescent="0.15">
      <c r="B1" s="198" t="s">
        <v>454</v>
      </c>
      <c r="C1" s="198"/>
      <c r="D1" s="198"/>
      <c r="E1" s="198"/>
      <c r="F1" s="198"/>
      <c r="G1" s="83"/>
      <c r="H1" s="53"/>
      <c r="I1" s="53"/>
      <c r="J1" s="84"/>
      <c r="K1" s="53"/>
      <c r="L1" s="53"/>
      <c r="M1" s="53"/>
    </row>
    <row r="2" spans="1:13" s="26" customFormat="1" ht="62.5" customHeight="1" x14ac:dyDescent="0.15">
      <c r="A2" s="85"/>
      <c r="B2" s="101" t="s">
        <v>455</v>
      </c>
      <c r="C2" s="101" t="s">
        <v>456</v>
      </c>
      <c r="D2" s="101" t="s">
        <v>457</v>
      </c>
      <c r="E2" s="101" t="s">
        <v>458</v>
      </c>
      <c r="F2" s="101" t="s">
        <v>437</v>
      </c>
      <c r="G2" s="102" t="s">
        <v>459</v>
      </c>
      <c r="H2" s="53"/>
      <c r="I2" s="86" t="s">
        <v>460</v>
      </c>
      <c r="J2" s="87" t="s">
        <v>461</v>
      </c>
      <c r="K2" s="53"/>
      <c r="L2" s="53"/>
      <c r="M2" s="53"/>
    </row>
    <row r="3" spans="1:13" x14ac:dyDescent="0.15">
      <c r="A3" s="73" t="s">
        <v>84</v>
      </c>
      <c r="B3" s="74">
        <v>16.123949579831933</v>
      </c>
      <c r="C3" s="74">
        <v>12.132352941176471</v>
      </c>
      <c r="D3" s="74">
        <v>57.30042016806722</v>
      </c>
      <c r="E3" s="74">
        <v>10.661764705882353</v>
      </c>
      <c r="F3" s="74">
        <v>3.7815126050420167</v>
      </c>
      <c r="G3" s="75">
        <v>1904</v>
      </c>
    </row>
    <row r="5" spans="1:13" ht="15" x14ac:dyDescent="0.15">
      <c r="A5" s="63" t="s">
        <v>462</v>
      </c>
      <c r="B5" s="76"/>
      <c r="C5" s="76"/>
      <c r="D5" s="76"/>
      <c r="E5" s="76"/>
      <c r="F5" s="76"/>
      <c r="G5" s="77"/>
      <c r="I5" s="78">
        <v>15.61313199679222</v>
      </c>
      <c r="J5" s="79">
        <v>3.5847432729266123E-3</v>
      </c>
    </row>
    <row r="6" spans="1:13" ht="15" x14ac:dyDescent="0.15">
      <c r="A6" s="67" t="s">
        <v>463</v>
      </c>
      <c r="B6" s="49">
        <v>19.880715705765407</v>
      </c>
      <c r="C6" s="49">
        <v>11.928429423459244</v>
      </c>
      <c r="D6" s="49">
        <v>51.888667992047708</v>
      </c>
      <c r="E6" s="49">
        <v>11.928429423459244</v>
      </c>
      <c r="F6" s="49">
        <v>4.3737574552683895</v>
      </c>
      <c r="G6" s="75">
        <v>503</v>
      </c>
    </row>
    <row r="7" spans="1:13" ht="15" x14ac:dyDescent="0.15">
      <c r="A7" s="67" t="s">
        <v>464</v>
      </c>
      <c r="B7" s="49">
        <v>15.149006622516556</v>
      </c>
      <c r="C7" s="49">
        <v>10.76158940397351</v>
      </c>
      <c r="D7" s="49">
        <v>61.423841059602644</v>
      </c>
      <c r="E7" s="49">
        <v>10.099337748344372</v>
      </c>
      <c r="F7" s="49">
        <v>2.5662251655629138</v>
      </c>
      <c r="G7" s="75">
        <v>1208</v>
      </c>
    </row>
    <row r="8" spans="1:13" x14ac:dyDescent="0.15">
      <c r="A8" s="67"/>
    </row>
    <row r="9" spans="1:13" ht="15" x14ac:dyDescent="0.15">
      <c r="A9" s="63" t="s">
        <v>465</v>
      </c>
      <c r="B9" s="76"/>
      <c r="C9" s="76"/>
      <c r="D9" s="76"/>
      <c r="E9" s="76"/>
      <c r="F9" s="76"/>
      <c r="G9" s="77"/>
      <c r="I9" s="78">
        <v>48.6347549124594</v>
      </c>
      <c r="J9" s="79">
        <v>7.4693577709858259E-8</v>
      </c>
    </row>
    <row r="10" spans="1:13" ht="15" x14ac:dyDescent="0.15">
      <c r="A10" s="67" t="s">
        <v>466</v>
      </c>
      <c r="B10" s="49">
        <v>24.489795918367346</v>
      </c>
      <c r="C10" s="49">
        <v>19.047619047619047</v>
      </c>
      <c r="D10" s="49">
        <v>43.537414965986393</v>
      </c>
      <c r="E10" s="49">
        <v>6.1224489795918364</v>
      </c>
      <c r="F10" s="49">
        <v>6.8027210884353746</v>
      </c>
      <c r="G10" s="75">
        <v>147</v>
      </c>
    </row>
    <row r="11" spans="1:13" ht="15" x14ac:dyDescent="0.15">
      <c r="A11" s="67" t="s">
        <v>467</v>
      </c>
      <c r="B11" s="49">
        <v>17.32776617954071</v>
      </c>
      <c r="C11" s="49">
        <v>15.657620041753653</v>
      </c>
      <c r="D11" s="49">
        <v>49.895615866388312</v>
      </c>
      <c r="E11" s="49">
        <v>12.10855949895616</v>
      </c>
      <c r="F11" s="49">
        <v>5.010438413361169</v>
      </c>
      <c r="G11" s="75">
        <v>479</v>
      </c>
    </row>
    <row r="12" spans="1:13" ht="15" x14ac:dyDescent="0.15">
      <c r="A12" s="67" t="s">
        <v>468</v>
      </c>
      <c r="B12" s="49">
        <v>14.733542319749215</v>
      </c>
      <c r="C12" s="49">
        <v>10.031347962382444</v>
      </c>
      <c r="D12" s="49">
        <v>61.598746081504707</v>
      </c>
      <c r="E12" s="49">
        <v>10.658307210031348</v>
      </c>
      <c r="F12" s="49">
        <v>2.9780564263322882</v>
      </c>
      <c r="G12" s="75">
        <v>1276</v>
      </c>
    </row>
    <row r="13" spans="1:13" x14ac:dyDescent="0.15">
      <c r="A13" s="67"/>
    </row>
    <row r="14" spans="1:13" ht="15" customHeight="1" x14ac:dyDescent="0.15">
      <c r="A14" s="63" t="s">
        <v>469</v>
      </c>
      <c r="B14" s="76"/>
      <c r="C14" s="76"/>
      <c r="D14" s="76"/>
      <c r="E14" s="76"/>
      <c r="F14" s="76"/>
      <c r="G14" s="77"/>
      <c r="I14" s="78">
        <v>169.9726991644954</v>
      </c>
      <c r="J14" s="79">
        <v>1.3068091645531771E-32</v>
      </c>
    </row>
    <row r="15" spans="1:13" ht="15" x14ac:dyDescent="0.15">
      <c r="A15" s="67" t="s">
        <v>50</v>
      </c>
      <c r="B15" s="49">
        <v>24.342105263157894</v>
      </c>
      <c r="C15" s="49">
        <v>11.578947368421053</v>
      </c>
      <c r="D15" s="49">
        <v>49.736842105263158</v>
      </c>
      <c r="E15" s="49">
        <v>11.447368421052632</v>
      </c>
      <c r="F15" s="49">
        <v>2.8947368421052633</v>
      </c>
      <c r="G15" s="75">
        <v>760</v>
      </c>
    </row>
    <row r="16" spans="1:13" ht="15" x14ac:dyDescent="0.15">
      <c r="A16" s="67" t="s">
        <v>470</v>
      </c>
      <c r="B16" s="49">
        <v>5.4777070063694273</v>
      </c>
      <c r="C16" s="49">
        <v>9.8089171974522298</v>
      </c>
      <c r="D16" s="49">
        <v>71.71974522292993</v>
      </c>
      <c r="E16" s="49">
        <v>9.6815286624203836</v>
      </c>
      <c r="F16" s="49">
        <v>3.3121019108280256</v>
      </c>
      <c r="G16" s="75">
        <v>785</v>
      </c>
    </row>
    <row r="17" spans="1:10" ht="15" x14ac:dyDescent="0.15">
      <c r="A17" s="67" t="s">
        <v>471</v>
      </c>
      <c r="B17" s="49">
        <v>34.838709677419352</v>
      </c>
      <c r="C17" s="49">
        <v>16.129032258064516</v>
      </c>
      <c r="D17" s="49">
        <v>36.129032258064512</v>
      </c>
      <c r="E17" s="49">
        <v>10.32258064516129</v>
      </c>
      <c r="F17" s="49">
        <v>2.5806451612903225</v>
      </c>
      <c r="G17" s="75">
        <v>155</v>
      </c>
    </row>
    <row r="18" spans="1:10" x14ac:dyDescent="0.15">
      <c r="A18" s="67"/>
    </row>
    <row r="19" spans="1:10" ht="15" x14ac:dyDescent="0.15">
      <c r="A19" s="63" t="s">
        <v>243</v>
      </c>
      <c r="B19" s="76"/>
      <c r="C19" s="76"/>
      <c r="D19" s="76"/>
      <c r="E19" s="76"/>
      <c r="F19" s="76"/>
      <c r="G19" s="77"/>
      <c r="I19" s="78">
        <v>2.3007702591920243</v>
      </c>
      <c r="J19" s="79">
        <v>0.68062881957017329</v>
      </c>
    </row>
    <row r="20" spans="1:10" x14ac:dyDescent="0.15">
      <c r="A20" s="49" t="s">
        <v>472</v>
      </c>
      <c r="B20" s="49">
        <v>16.990920881971466</v>
      </c>
      <c r="C20" s="49">
        <v>11.089494163424124</v>
      </c>
      <c r="D20" s="49">
        <v>58.17120622568094</v>
      </c>
      <c r="E20" s="49">
        <v>10.635538261997405</v>
      </c>
      <c r="F20" s="49">
        <v>3.1128404669260701</v>
      </c>
      <c r="G20" s="75">
        <v>1542</v>
      </c>
    </row>
    <row r="21" spans="1:10" ht="15" x14ac:dyDescent="0.15">
      <c r="A21" s="67" t="s">
        <v>473</v>
      </c>
      <c r="B21" s="49">
        <v>12.621359223300971</v>
      </c>
      <c r="C21" s="49">
        <v>13.592233009708737</v>
      </c>
      <c r="D21" s="49">
        <v>61.165048543689316</v>
      </c>
      <c r="E21" s="49">
        <v>8.7378640776699026</v>
      </c>
      <c r="F21" s="49">
        <v>3.8834951456310676</v>
      </c>
      <c r="G21" s="75">
        <v>103</v>
      </c>
    </row>
    <row r="22" spans="1:10" x14ac:dyDescent="0.15">
      <c r="A22" s="67"/>
    </row>
    <row r="23" spans="1:10" ht="15" x14ac:dyDescent="0.15">
      <c r="A23" s="63" t="s">
        <v>474</v>
      </c>
      <c r="B23" s="76"/>
      <c r="C23" s="76"/>
      <c r="D23" s="76"/>
      <c r="E23" s="76"/>
      <c r="F23" s="76"/>
      <c r="G23" s="77"/>
      <c r="I23" s="78">
        <v>36.34086364751014</v>
      </c>
      <c r="J23" s="79">
        <v>1.3068091645531771E-32</v>
      </c>
    </row>
    <row r="24" spans="1:10" ht="15" x14ac:dyDescent="0.15">
      <c r="A24" s="67" t="s">
        <v>475</v>
      </c>
      <c r="B24" s="49">
        <v>13.283208020050125</v>
      </c>
      <c r="C24" s="49">
        <v>10.275689223057643</v>
      </c>
      <c r="D24" s="49">
        <v>63.408521303258148</v>
      </c>
      <c r="E24" s="49">
        <v>9.7744360902255636</v>
      </c>
      <c r="F24" s="49">
        <v>3.2581453634085209</v>
      </c>
      <c r="G24" s="75">
        <v>399</v>
      </c>
    </row>
    <row r="25" spans="1:10" ht="15" x14ac:dyDescent="0.15">
      <c r="A25" s="67" t="s">
        <v>194</v>
      </c>
      <c r="B25" s="49">
        <v>24.295774647887324</v>
      </c>
      <c r="C25" s="49">
        <v>14.43661971830986</v>
      </c>
      <c r="D25" s="49">
        <v>45.774647887323944</v>
      </c>
      <c r="E25" s="49">
        <v>12.323943661971832</v>
      </c>
      <c r="F25" s="49">
        <v>3.169014084507042</v>
      </c>
      <c r="G25" s="75">
        <v>284</v>
      </c>
    </row>
    <row r="26" spans="1:10" ht="15" x14ac:dyDescent="0.15">
      <c r="A26" s="67" t="s">
        <v>199</v>
      </c>
      <c r="B26" s="49">
        <v>17.599999999999998</v>
      </c>
      <c r="C26" s="49">
        <v>18.399999999999999</v>
      </c>
      <c r="D26" s="49">
        <v>54.400000000000006</v>
      </c>
      <c r="E26" s="49">
        <v>5.2</v>
      </c>
      <c r="F26" s="49">
        <v>4.3999999999999995</v>
      </c>
      <c r="G26" s="75">
        <v>250</v>
      </c>
    </row>
    <row r="27" spans="1:10" x14ac:dyDescent="0.15">
      <c r="A27" s="67"/>
    </row>
    <row r="28" spans="1:10" ht="15" x14ac:dyDescent="0.15">
      <c r="A28" s="63" t="s">
        <v>476</v>
      </c>
      <c r="B28" s="76"/>
      <c r="C28" s="76"/>
      <c r="D28" s="76"/>
      <c r="E28" s="76"/>
      <c r="F28" s="76"/>
      <c r="G28" s="77"/>
      <c r="I28" s="78">
        <v>17.322851235835547</v>
      </c>
      <c r="J28" s="79">
        <v>1.6727531769129213E-3</v>
      </c>
    </row>
    <row r="29" spans="1:10" ht="15" x14ac:dyDescent="0.15">
      <c r="A29" s="67" t="s">
        <v>203</v>
      </c>
      <c r="B29" s="49">
        <v>17.090069284064665</v>
      </c>
      <c r="C29" s="49">
        <v>11.162432640492687</v>
      </c>
      <c r="D29" s="49">
        <v>58.583525789068517</v>
      </c>
      <c r="E29" s="49">
        <v>10.0846805234796</v>
      </c>
      <c r="F29" s="49">
        <v>3.0792917628945342</v>
      </c>
      <c r="G29" s="75">
        <v>1299</v>
      </c>
    </row>
    <row r="30" spans="1:10" ht="15" x14ac:dyDescent="0.15">
      <c r="A30" s="67" t="s">
        <v>477</v>
      </c>
      <c r="B30" s="49">
        <v>14.583333333333334</v>
      </c>
      <c r="C30" s="49">
        <v>14.930555555555555</v>
      </c>
      <c r="D30" s="49">
        <v>52.430555555555557</v>
      </c>
      <c r="E30" s="49">
        <v>12.5</v>
      </c>
      <c r="F30" s="49">
        <v>5.5555555555555554</v>
      </c>
      <c r="G30" s="75">
        <v>576</v>
      </c>
    </row>
    <row r="31" spans="1:10" x14ac:dyDescent="0.15">
      <c r="A31" s="67"/>
    </row>
    <row r="32" spans="1:10" ht="15" x14ac:dyDescent="0.15">
      <c r="A32" s="63" t="s">
        <v>478</v>
      </c>
      <c r="B32" s="76"/>
      <c r="C32" s="76"/>
      <c r="D32" s="76"/>
      <c r="E32" s="76"/>
      <c r="F32" s="76"/>
      <c r="G32" s="77"/>
      <c r="I32" s="78"/>
      <c r="J32" s="79"/>
    </row>
    <row r="33" spans="1:10" ht="15" x14ac:dyDescent="0.15">
      <c r="A33" s="67" t="s">
        <v>266</v>
      </c>
      <c r="B33" s="49">
        <v>11.072664359861593</v>
      </c>
      <c r="C33" s="49">
        <v>10.726643598615917</v>
      </c>
      <c r="D33" s="49">
        <v>63.667820069204154</v>
      </c>
      <c r="E33" s="49">
        <v>12.110726643598616</v>
      </c>
      <c r="F33" s="49">
        <v>2.422145328719723</v>
      </c>
      <c r="G33" s="75">
        <v>289</v>
      </c>
      <c r="I33" s="78">
        <v>9.8126573881419681</v>
      </c>
      <c r="J33" s="79">
        <v>4.3704497784959898E-2</v>
      </c>
    </row>
    <row r="34" spans="1:10" ht="15" x14ac:dyDescent="0.15">
      <c r="A34" s="67" t="s">
        <v>268</v>
      </c>
      <c r="B34" s="49">
        <v>16.055045871559635</v>
      </c>
      <c r="C34" s="49">
        <v>9.977064220183486</v>
      </c>
      <c r="D34" s="49">
        <v>58.715596330275233</v>
      </c>
      <c r="E34" s="49">
        <v>11.467889908256881</v>
      </c>
      <c r="F34" s="49">
        <v>3.7844036697247709</v>
      </c>
      <c r="G34" s="75">
        <v>872</v>
      </c>
      <c r="I34" s="78">
        <v>8.5819945652718221</v>
      </c>
      <c r="J34" s="79">
        <v>7.2440442875648423E-2</v>
      </c>
    </row>
    <row r="35" spans="1:10" ht="15" x14ac:dyDescent="0.15">
      <c r="A35" s="67" t="s">
        <v>270</v>
      </c>
      <c r="B35" s="49">
        <v>10.909090909090908</v>
      </c>
      <c r="C35" s="49">
        <v>9.0909090909090917</v>
      </c>
      <c r="D35" s="49">
        <v>56.36363636363636</v>
      </c>
      <c r="E35" s="49">
        <v>18.181818181818183</v>
      </c>
      <c r="F35" s="49">
        <v>5.4545454545454541</v>
      </c>
      <c r="G35" s="75">
        <v>55</v>
      </c>
      <c r="I35" s="78">
        <v>5.851478327390133</v>
      </c>
      <c r="J35" s="79">
        <v>0.21051791802350106</v>
      </c>
    </row>
    <row r="36" spans="1:10" ht="15" x14ac:dyDescent="0.15">
      <c r="A36" s="67" t="s">
        <v>272</v>
      </c>
      <c r="B36" s="49">
        <v>14.864864864864865</v>
      </c>
      <c r="C36" s="49">
        <v>13.513513513513514</v>
      </c>
      <c r="D36" s="49">
        <v>52.702702702702695</v>
      </c>
      <c r="E36" s="49">
        <v>16.216216216216218</v>
      </c>
      <c r="F36" s="49">
        <v>2.7027027027027026</v>
      </c>
      <c r="G36" s="75">
        <v>74</v>
      </c>
      <c r="I36" s="78">
        <v>3.5836422017918301</v>
      </c>
      <c r="J36" s="79">
        <v>0.46527484026788413</v>
      </c>
    </row>
    <row r="37" spans="1:10" ht="15" x14ac:dyDescent="0.15">
      <c r="A37" s="67" t="s">
        <v>274</v>
      </c>
      <c r="B37" s="49">
        <v>11.299435028248588</v>
      </c>
      <c r="C37" s="49">
        <v>10.16949152542373</v>
      </c>
      <c r="D37" s="49">
        <v>67.796610169491515</v>
      </c>
      <c r="E37" s="49">
        <v>8.4745762711864394</v>
      </c>
      <c r="F37" s="49">
        <v>2.2598870056497176</v>
      </c>
      <c r="G37" s="75">
        <v>177</v>
      </c>
      <c r="I37" s="78">
        <v>7.6261627101626681</v>
      </c>
      <c r="J37" s="79">
        <v>0.1062730172489938</v>
      </c>
    </row>
    <row r="38" spans="1:10" ht="15" x14ac:dyDescent="0.15">
      <c r="A38" s="67" t="s">
        <v>479</v>
      </c>
      <c r="B38" s="49">
        <v>9.7402597402597415</v>
      </c>
      <c r="C38" s="49">
        <v>12.987012987012985</v>
      </c>
      <c r="D38" s="49">
        <v>62.337662337662337</v>
      </c>
      <c r="E38" s="49">
        <v>11.688311688311687</v>
      </c>
      <c r="F38" s="49">
        <v>3.2467532467532463</v>
      </c>
      <c r="G38" s="75">
        <v>154</v>
      </c>
      <c r="I38" s="78">
        <v>6.0796197149419928</v>
      </c>
      <c r="J38" s="79">
        <v>0.19328060547910192</v>
      </c>
    </row>
    <row r="39" spans="1:10" x14ac:dyDescent="0.15">
      <c r="A39" s="67"/>
    </row>
    <row r="40" spans="1:10" ht="15" x14ac:dyDescent="0.15">
      <c r="A40" s="63" t="s">
        <v>480</v>
      </c>
      <c r="B40" s="76"/>
      <c r="C40" s="76"/>
      <c r="D40" s="76"/>
      <c r="E40" s="76"/>
      <c r="F40" s="76"/>
      <c r="G40" s="77"/>
      <c r="I40" s="78">
        <v>55.03775519119349</v>
      </c>
      <c r="J40" s="79">
        <v>4.0531373289394155E-5</v>
      </c>
    </row>
    <row r="41" spans="1:10" x14ac:dyDescent="0.15">
      <c r="A41" s="49" t="s">
        <v>169</v>
      </c>
      <c r="B41" s="49">
        <v>16.153846153846153</v>
      </c>
      <c r="C41" s="49">
        <v>15.641025641025641</v>
      </c>
      <c r="D41" s="49">
        <v>55.641025641025642</v>
      </c>
      <c r="E41" s="49">
        <v>7.6923076923076925</v>
      </c>
      <c r="F41" s="49">
        <v>4.8717948717948723</v>
      </c>
      <c r="G41" s="75">
        <v>390</v>
      </c>
    </row>
    <row r="42" spans="1:10" x14ac:dyDescent="0.15">
      <c r="A42" s="49" t="s">
        <v>170</v>
      </c>
      <c r="B42" s="49">
        <v>12.653061224489795</v>
      </c>
      <c r="C42" s="49">
        <v>9.387755102040817</v>
      </c>
      <c r="D42" s="49">
        <v>59.591836734693885</v>
      </c>
      <c r="E42" s="49">
        <v>14.285714285714285</v>
      </c>
      <c r="F42" s="49">
        <v>4.0816326530612246</v>
      </c>
      <c r="G42" s="75">
        <v>245</v>
      </c>
    </row>
    <row r="43" spans="1:10" ht="15" x14ac:dyDescent="0.15">
      <c r="A43" s="67" t="s">
        <v>481</v>
      </c>
      <c r="B43" s="49">
        <v>11.278195488721805</v>
      </c>
      <c r="C43" s="49">
        <v>6.7669172932330826</v>
      </c>
      <c r="D43" s="49">
        <v>66.165413533834581</v>
      </c>
      <c r="E43" s="49">
        <v>10.526315789473683</v>
      </c>
      <c r="F43" s="49">
        <v>5.2631578947368416</v>
      </c>
      <c r="G43" s="75">
        <v>133</v>
      </c>
    </row>
    <row r="44" spans="1:10" ht="15" x14ac:dyDescent="0.15">
      <c r="A44" s="67" t="s">
        <v>172</v>
      </c>
      <c r="B44" s="49">
        <v>11.475409836065573</v>
      </c>
      <c r="C44" s="49">
        <v>11.475409836065573</v>
      </c>
      <c r="D44" s="49">
        <v>63.934426229508205</v>
      </c>
      <c r="E44" s="49">
        <v>10.819672131147541</v>
      </c>
      <c r="F44" s="49">
        <v>2.2950819672131146</v>
      </c>
      <c r="G44" s="75">
        <v>305</v>
      </c>
    </row>
    <row r="45" spans="1:10" ht="15" x14ac:dyDescent="0.15">
      <c r="A45" s="67" t="s">
        <v>173</v>
      </c>
      <c r="B45" s="49">
        <v>13.48314606741573</v>
      </c>
      <c r="C45" s="49">
        <v>10.486891385767791</v>
      </c>
      <c r="D45" s="49">
        <v>58.801498127340821</v>
      </c>
      <c r="E45" s="49">
        <v>12.734082397003746</v>
      </c>
      <c r="F45" s="49">
        <v>4.4943820224719104</v>
      </c>
      <c r="G45" s="75">
        <v>267</v>
      </c>
    </row>
    <row r="46" spans="1:10" ht="15" x14ac:dyDescent="0.15">
      <c r="A46" s="67" t="s">
        <v>482</v>
      </c>
      <c r="B46" s="49">
        <v>22.759856630824373</v>
      </c>
      <c r="C46" s="49">
        <v>13.082437275985665</v>
      </c>
      <c r="D46" s="49">
        <v>50.896057347670251</v>
      </c>
      <c r="E46" s="49">
        <v>10.21505376344086</v>
      </c>
      <c r="F46" s="49">
        <v>3.0465949820788532</v>
      </c>
      <c r="G46" s="75">
        <v>558</v>
      </c>
    </row>
    <row r="48" spans="1:10" ht="15" x14ac:dyDescent="0.15">
      <c r="A48" s="68" t="s">
        <v>483</v>
      </c>
      <c r="B48" s="76"/>
      <c r="C48" s="76"/>
      <c r="D48" s="76"/>
      <c r="E48" s="76"/>
      <c r="F48" s="76"/>
      <c r="G48" s="77"/>
      <c r="I48" s="76">
        <v>3.6591160189811753</v>
      </c>
      <c r="J48" s="80">
        <v>0.45410015914089152</v>
      </c>
    </row>
    <row r="49" spans="1:10" ht="15" x14ac:dyDescent="0.15">
      <c r="A49" s="67" t="s">
        <v>226</v>
      </c>
      <c r="B49" s="49">
        <v>16.887417218543046</v>
      </c>
      <c r="C49" s="49">
        <v>11.589403973509933</v>
      </c>
      <c r="D49" s="49">
        <v>57.947019867549663</v>
      </c>
      <c r="E49" s="49">
        <v>10.662251655629138</v>
      </c>
      <c r="F49" s="49">
        <v>2.9139072847682121</v>
      </c>
      <c r="G49" s="75">
        <v>1510</v>
      </c>
    </row>
    <row r="50" spans="1:10" ht="15" x14ac:dyDescent="0.15">
      <c r="A50" s="67" t="s">
        <v>227</v>
      </c>
      <c r="B50" s="49">
        <v>15.833333333333332</v>
      </c>
      <c r="C50" s="49">
        <v>8.3333333333333321</v>
      </c>
      <c r="D50" s="49">
        <v>62.5</v>
      </c>
      <c r="E50" s="49">
        <v>8.3333333333333321</v>
      </c>
      <c r="F50" s="49">
        <v>5</v>
      </c>
      <c r="G50" s="75">
        <v>120</v>
      </c>
    </row>
    <row r="52" spans="1:10" x14ac:dyDescent="0.15">
      <c r="A52" s="81" t="s">
        <v>478</v>
      </c>
      <c r="B52" s="78"/>
      <c r="C52" s="78"/>
      <c r="D52" s="78"/>
      <c r="E52" s="78"/>
      <c r="F52" s="78"/>
      <c r="G52" s="82"/>
      <c r="I52" s="76">
        <v>18.304309043191719</v>
      </c>
      <c r="J52" s="80">
        <v>1.9057232498156849E-2</v>
      </c>
    </row>
    <row r="53" spans="1:10" x14ac:dyDescent="0.15">
      <c r="A53" s="50" t="s">
        <v>484</v>
      </c>
      <c r="B53" s="49">
        <v>18.430034129692832</v>
      </c>
      <c r="C53" s="49">
        <v>11.604095563139932</v>
      </c>
      <c r="D53" s="49">
        <v>58.532423208191133</v>
      </c>
      <c r="E53" s="49">
        <v>9.2150170648464158</v>
      </c>
      <c r="F53" s="49">
        <v>2.218430034129693</v>
      </c>
      <c r="G53" s="142">
        <v>586</v>
      </c>
    </row>
    <row r="54" spans="1:10" x14ac:dyDescent="0.15">
      <c r="A54" s="50" t="s">
        <v>269</v>
      </c>
      <c r="B54" s="49">
        <v>18.833333333333332</v>
      </c>
      <c r="C54" s="49">
        <v>12</v>
      </c>
      <c r="D54" s="49">
        <v>56.000000000000007</v>
      </c>
      <c r="E54" s="49">
        <v>10</v>
      </c>
      <c r="F54" s="49">
        <v>3.166666666666667</v>
      </c>
      <c r="G54" s="142">
        <v>600</v>
      </c>
    </row>
    <row r="55" spans="1:10" x14ac:dyDescent="0.15">
      <c r="A55" s="50" t="s">
        <v>271</v>
      </c>
      <c r="B55" s="49">
        <v>11.415525114155251</v>
      </c>
      <c r="C55" s="49">
        <v>9.8173515981735147</v>
      </c>
      <c r="D55" s="49">
        <v>62.328767123287676</v>
      </c>
      <c r="E55" s="49">
        <v>12.328767123287671</v>
      </c>
      <c r="F55" s="49">
        <v>4.10958904109589</v>
      </c>
      <c r="G55" s="142">
        <v>438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15B2-6755-4CC0-A43D-008E7E9055E1}">
  <dimension ref="A1:J63"/>
  <sheetViews>
    <sheetView workbookViewId="0">
      <pane ySplit="3" topLeftCell="A28" activePane="bottomLeft" state="frozen"/>
      <selection pane="bottomLeft" activeCell="B1" sqref="B1:F1"/>
    </sheetView>
  </sheetViews>
  <sheetFormatPr baseColWidth="10" defaultColWidth="9" defaultRowHeight="15" customHeight="1" x14ac:dyDescent="0.2"/>
  <cols>
    <col min="1" max="1" width="29.83203125" bestFit="1" customWidth="1"/>
    <col min="2" max="6" width="15.5" style="55" customWidth="1"/>
    <col min="7" max="7" width="8.83203125" style="89" customWidth="1"/>
    <col min="8" max="9" width="8.83203125" style="55" customWidth="1"/>
    <col min="10" max="10" width="8.83203125" style="90" customWidth="1"/>
  </cols>
  <sheetData>
    <row r="1" spans="1:10" s="54" customFormat="1" ht="18.5" customHeight="1" x14ac:dyDescent="0.2">
      <c r="A1" s="6"/>
      <c r="B1" s="198" t="s">
        <v>375</v>
      </c>
      <c r="C1" s="198"/>
      <c r="D1" s="198"/>
      <c r="E1" s="198"/>
      <c r="F1" s="198"/>
      <c r="G1" s="93"/>
      <c r="H1" s="5"/>
      <c r="I1" s="5"/>
      <c r="J1" s="94"/>
    </row>
    <row r="2" spans="1:10" s="54" customFormat="1" ht="51" customHeight="1" x14ac:dyDescent="0.2">
      <c r="A2" s="56" t="s">
        <v>485</v>
      </c>
      <c r="B2" s="101" t="s">
        <v>433</v>
      </c>
      <c r="C2" s="101" t="s">
        <v>486</v>
      </c>
      <c r="D2" s="101" t="s">
        <v>487</v>
      </c>
      <c r="E2" s="101" t="s">
        <v>436</v>
      </c>
      <c r="F2" s="101" t="s">
        <v>437</v>
      </c>
      <c r="G2" s="102" t="s">
        <v>459</v>
      </c>
      <c r="H2" s="5"/>
      <c r="I2" s="95" t="s">
        <v>460</v>
      </c>
      <c r="J2" s="96" t="s">
        <v>488</v>
      </c>
    </row>
    <row r="3" spans="1:10" x14ac:dyDescent="0.2">
      <c r="A3" s="60" t="s">
        <v>84</v>
      </c>
      <c r="B3" s="61">
        <v>21.92</v>
      </c>
      <c r="C3" s="61">
        <v>21.44</v>
      </c>
      <c r="D3" s="61">
        <v>14.399999999999999</v>
      </c>
      <c r="E3" s="61">
        <v>37.76</v>
      </c>
      <c r="F3" s="61">
        <v>4.4799999999999995</v>
      </c>
      <c r="G3" s="62">
        <v>625</v>
      </c>
      <c r="H3" s="2"/>
      <c r="I3" s="2"/>
      <c r="J3" s="59"/>
    </row>
    <row r="4" spans="1:10" ht="15" customHeight="1" x14ac:dyDescent="0.2">
      <c r="A4" s="1"/>
      <c r="B4" s="2"/>
      <c r="C4" s="2"/>
      <c r="D4" s="2"/>
      <c r="E4" s="2"/>
      <c r="F4" s="2"/>
      <c r="G4" s="18"/>
      <c r="H4" s="2"/>
      <c r="I4" s="2"/>
      <c r="J4" s="59"/>
    </row>
    <row r="5" spans="1:10" ht="14.5" customHeight="1" x14ac:dyDescent="0.2">
      <c r="A5" s="91" t="s">
        <v>462</v>
      </c>
      <c r="B5" s="64"/>
      <c r="C5" s="64"/>
      <c r="D5" s="64"/>
      <c r="E5" s="64"/>
      <c r="F5" s="64"/>
      <c r="G5" s="65"/>
      <c r="H5" s="2"/>
      <c r="I5" s="8">
        <v>35.794781832410415</v>
      </c>
      <c r="J5" s="66">
        <v>3.1890676473794347E-7</v>
      </c>
    </row>
    <row r="6" spans="1:10" ht="14.5" customHeight="1" x14ac:dyDescent="0.2">
      <c r="A6" s="92" t="s">
        <v>463</v>
      </c>
      <c r="B6" s="2">
        <v>28.160919540229884</v>
      </c>
      <c r="C6" s="2">
        <v>32.183908045977013</v>
      </c>
      <c r="D6" s="2">
        <v>13.793103448275861</v>
      </c>
      <c r="E6" s="2">
        <v>22.413793103448278</v>
      </c>
      <c r="F6" s="2">
        <v>3.4482758620689653</v>
      </c>
      <c r="G6" s="62">
        <v>174</v>
      </c>
      <c r="H6" s="2"/>
      <c r="I6" s="2"/>
      <c r="J6" s="59"/>
    </row>
    <row r="7" spans="1:10" ht="14.5" customHeight="1" x14ac:dyDescent="0.2">
      <c r="A7" s="67" t="s">
        <v>464</v>
      </c>
      <c r="B7" s="2">
        <v>19.134396355353076</v>
      </c>
      <c r="C7" s="2">
        <v>16.62870159453303</v>
      </c>
      <c r="D7" s="2">
        <v>14.578587699316628</v>
      </c>
      <c r="E7" s="2">
        <v>44.646924829157172</v>
      </c>
      <c r="F7" s="2">
        <v>5.0113895216400905</v>
      </c>
      <c r="G7" s="62">
        <v>439</v>
      </c>
      <c r="H7" s="2"/>
      <c r="I7" s="2"/>
      <c r="J7" s="59"/>
    </row>
    <row r="8" spans="1:10" ht="14.5" customHeight="1" x14ac:dyDescent="0.2">
      <c r="A8" s="92"/>
      <c r="B8" s="2"/>
      <c r="C8" s="2"/>
      <c r="D8" s="2"/>
      <c r="E8" s="2"/>
      <c r="F8" s="2"/>
      <c r="G8" s="18"/>
      <c r="H8" s="2"/>
      <c r="I8" s="2"/>
      <c r="J8" s="59"/>
    </row>
    <row r="9" spans="1:10" ht="14.5" customHeight="1" x14ac:dyDescent="0.2">
      <c r="A9" s="91" t="s">
        <v>465</v>
      </c>
      <c r="B9" s="64"/>
      <c r="C9" s="64"/>
      <c r="D9" s="64"/>
      <c r="E9" s="64"/>
      <c r="F9" s="64"/>
      <c r="G9" s="65"/>
      <c r="H9" s="2"/>
      <c r="I9" s="8">
        <v>20.950705298777894</v>
      </c>
      <c r="J9" s="66">
        <v>7.279535519959128E-3</v>
      </c>
    </row>
    <row r="10" spans="1:10" ht="14.5" customHeight="1" x14ac:dyDescent="0.2">
      <c r="A10" s="67" t="s">
        <v>466</v>
      </c>
      <c r="B10" s="2">
        <v>32.608695652173914</v>
      </c>
      <c r="C10" s="2">
        <v>23.913043478260871</v>
      </c>
      <c r="D10" s="2">
        <v>15.217391304347828</v>
      </c>
      <c r="E10" s="2">
        <v>26.086956521739129</v>
      </c>
      <c r="F10" s="2">
        <v>2.1739130434782608</v>
      </c>
      <c r="G10" s="62">
        <v>46</v>
      </c>
      <c r="H10" s="2"/>
      <c r="I10" s="2"/>
      <c r="J10" s="59"/>
    </row>
    <row r="11" spans="1:10" ht="14.5" customHeight="1" x14ac:dyDescent="0.2">
      <c r="A11" s="67" t="s">
        <v>467</v>
      </c>
      <c r="B11" s="2">
        <v>24.827586206896552</v>
      </c>
      <c r="C11" s="2">
        <v>30.344827586206897</v>
      </c>
      <c r="D11" s="2">
        <v>13.103448275862069</v>
      </c>
      <c r="E11" s="2">
        <v>26.896551724137929</v>
      </c>
      <c r="F11" s="2">
        <v>4.8275862068965516</v>
      </c>
      <c r="G11" s="62">
        <v>145</v>
      </c>
      <c r="H11" s="2"/>
      <c r="I11" s="2"/>
      <c r="J11" s="59"/>
    </row>
    <row r="12" spans="1:10" ht="14.5" customHeight="1" x14ac:dyDescent="0.2">
      <c r="A12" s="67" t="s">
        <v>468</v>
      </c>
      <c r="B12" s="2">
        <v>19.861431870669747</v>
      </c>
      <c r="C12" s="2">
        <v>18.244803695150118</v>
      </c>
      <c r="D12" s="2">
        <v>14.780600461893764</v>
      </c>
      <c r="E12" s="2">
        <v>42.494226327944574</v>
      </c>
      <c r="F12" s="2">
        <v>4.6189376443418011</v>
      </c>
      <c r="G12" s="62">
        <v>433</v>
      </c>
      <c r="H12" s="2"/>
      <c r="I12" s="2"/>
      <c r="J12" s="59"/>
    </row>
    <row r="13" spans="1:10" ht="14.5" customHeight="1" x14ac:dyDescent="0.2">
      <c r="A13" s="92"/>
      <c r="B13" s="2"/>
      <c r="C13" s="2"/>
      <c r="D13" s="2"/>
      <c r="E13" s="2"/>
      <c r="F13" s="2"/>
      <c r="G13" s="18"/>
      <c r="H13" s="2"/>
      <c r="I13" s="2"/>
      <c r="J13" s="59"/>
    </row>
    <row r="14" spans="1:10" ht="14.5" customHeight="1" x14ac:dyDescent="0.2">
      <c r="A14" s="91" t="s">
        <v>469</v>
      </c>
      <c r="B14" s="64"/>
      <c r="C14" s="64"/>
      <c r="D14" s="64"/>
      <c r="E14" s="64"/>
      <c r="F14" s="64"/>
      <c r="G14" s="65"/>
      <c r="H14" s="2"/>
      <c r="I14" s="8">
        <v>93.763951080312921</v>
      </c>
      <c r="J14" s="66">
        <v>7.9865177698347066E-17</v>
      </c>
    </row>
    <row r="15" spans="1:10" ht="14.5" customHeight="1" x14ac:dyDescent="0.2">
      <c r="A15" s="92" t="s">
        <v>50</v>
      </c>
      <c r="B15" s="2">
        <v>32.835820895522389</v>
      </c>
      <c r="C15" s="2">
        <v>22.388059701492537</v>
      </c>
      <c r="D15" s="2">
        <v>15.671641791044777</v>
      </c>
      <c r="E15" s="2">
        <v>25.746268656716421</v>
      </c>
      <c r="F15" s="2">
        <v>3.3582089552238807</v>
      </c>
      <c r="G15" s="62">
        <v>268</v>
      </c>
      <c r="H15" s="2"/>
      <c r="I15" s="2"/>
      <c r="J15" s="59"/>
    </row>
    <row r="16" spans="1:10" ht="14.5" customHeight="1" x14ac:dyDescent="0.2">
      <c r="A16" s="92" t="s">
        <v>470</v>
      </c>
      <c r="B16" s="2">
        <v>7.6655052264808354</v>
      </c>
      <c r="C16" s="2">
        <v>21.951219512195124</v>
      </c>
      <c r="D16" s="2">
        <v>12.195121951219512</v>
      </c>
      <c r="E16" s="2">
        <v>53.658536585365859</v>
      </c>
      <c r="F16" s="2">
        <v>4.529616724738676</v>
      </c>
      <c r="G16" s="62">
        <v>287</v>
      </c>
      <c r="H16" s="2"/>
      <c r="I16" s="2"/>
      <c r="J16" s="59"/>
    </row>
    <row r="17" spans="1:10" ht="14.5" customHeight="1" x14ac:dyDescent="0.2">
      <c r="A17" s="92" t="s">
        <v>471</v>
      </c>
      <c r="B17" s="2">
        <v>41.509433962264154</v>
      </c>
      <c r="C17" s="2">
        <v>11.320754716981133</v>
      </c>
      <c r="D17" s="2">
        <v>15.09433962264151</v>
      </c>
      <c r="E17" s="2">
        <v>20.754716981132077</v>
      </c>
      <c r="F17" s="2">
        <v>11.320754716981133</v>
      </c>
      <c r="G17" s="62">
        <v>53</v>
      </c>
      <c r="H17" s="2"/>
      <c r="I17" s="2"/>
      <c r="J17" s="59"/>
    </row>
    <row r="18" spans="1:10" ht="14.5" customHeight="1" x14ac:dyDescent="0.2">
      <c r="A18" s="92"/>
      <c r="B18" s="2"/>
      <c r="C18" s="2"/>
      <c r="D18" s="2"/>
      <c r="E18" s="2"/>
      <c r="F18" s="2"/>
      <c r="G18" s="18"/>
      <c r="H18" s="2"/>
      <c r="I18" s="2"/>
      <c r="J18" s="59"/>
    </row>
    <row r="19" spans="1:10" ht="14.5" customHeight="1" x14ac:dyDescent="0.2">
      <c r="A19" s="91" t="s">
        <v>243</v>
      </c>
      <c r="B19" s="64"/>
      <c r="C19" s="64"/>
      <c r="D19" s="64"/>
      <c r="E19" s="64"/>
      <c r="F19" s="64"/>
      <c r="G19" s="65"/>
      <c r="H19" s="2"/>
      <c r="I19" s="8">
        <v>5.2792054144329619</v>
      </c>
      <c r="J19" s="66">
        <v>0.25982987789999934</v>
      </c>
    </row>
    <row r="20" spans="1:10" ht="14.5" customHeight="1" x14ac:dyDescent="0.2">
      <c r="A20" s="2" t="s">
        <v>472</v>
      </c>
      <c r="B20" s="2">
        <v>21.937842778793417</v>
      </c>
      <c r="C20" s="2">
        <v>22.486288848263253</v>
      </c>
      <c r="D20" s="2">
        <v>14.076782449725778</v>
      </c>
      <c r="E20" s="2">
        <v>36.928702010968919</v>
      </c>
      <c r="F20" s="2">
        <v>4.5703839122486292</v>
      </c>
      <c r="G20" s="62">
        <v>547</v>
      </c>
      <c r="H20" s="2"/>
      <c r="I20" s="2"/>
      <c r="J20" s="59"/>
    </row>
    <row r="21" spans="1:10" ht="14.5" customHeight="1" x14ac:dyDescent="0.2">
      <c r="A21" s="67" t="s">
        <v>473</v>
      </c>
      <c r="B21" s="2">
        <v>20</v>
      </c>
      <c r="C21" s="2">
        <v>8.5714285714285712</v>
      </c>
      <c r="D21" s="2">
        <v>14.285714285714285</v>
      </c>
      <c r="E21" s="2">
        <v>48.571428571428569</v>
      </c>
      <c r="F21" s="2">
        <v>8.5714285714285712</v>
      </c>
      <c r="G21" s="62">
        <v>35</v>
      </c>
      <c r="H21" s="2"/>
      <c r="I21" s="2"/>
      <c r="J21" s="59"/>
    </row>
    <row r="22" spans="1:10" ht="14.5" customHeight="1" x14ac:dyDescent="0.2">
      <c r="A22" s="92"/>
      <c r="B22" s="2"/>
      <c r="C22" s="2"/>
      <c r="D22" s="2"/>
      <c r="E22" s="2"/>
      <c r="F22" s="2"/>
      <c r="G22" s="62"/>
      <c r="H22" s="2"/>
      <c r="I22" s="2"/>
      <c r="J22" s="59"/>
    </row>
    <row r="23" spans="1:10" ht="14.5" customHeight="1" x14ac:dyDescent="0.2">
      <c r="A23" s="91" t="s">
        <v>474</v>
      </c>
      <c r="B23" s="64"/>
      <c r="C23" s="64"/>
      <c r="D23" s="64"/>
      <c r="E23" s="64"/>
      <c r="F23" s="64"/>
      <c r="G23" s="65"/>
      <c r="H23" s="2"/>
      <c r="I23" s="64">
        <v>17.425299910496911</v>
      </c>
      <c r="J23" s="69">
        <v>2.597287687178304E-2</v>
      </c>
    </row>
    <row r="24" spans="1:10" ht="14.5" customHeight="1" x14ac:dyDescent="0.2">
      <c r="A24" s="67" t="s">
        <v>475</v>
      </c>
      <c r="B24" s="2">
        <v>14.814814814814813</v>
      </c>
      <c r="C24" s="2">
        <v>16.296296296296298</v>
      </c>
      <c r="D24" s="2">
        <v>17.037037037037038</v>
      </c>
      <c r="E24" s="2">
        <v>44.444444444444443</v>
      </c>
      <c r="F24" s="2">
        <v>7.4074074074074066</v>
      </c>
      <c r="G24" s="62">
        <v>135</v>
      </c>
      <c r="H24" s="2"/>
      <c r="I24" s="2"/>
      <c r="J24" s="59"/>
    </row>
    <row r="25" spans="1:10" ht="14.5" customHeight="1" x14ac:dyDescent="0.2">
      <c r="A25" s="92" t="s">
        <v>194</v>
      </c>
      <c r="B25" s="2">
        <v>32.584269662921351</v>
      </c>
      <c r="C25" s="2">
        <v>23.595505617977526</v>
      </c>
      <c r="D25" s="2">
        <v>13.48314606741573</v>
      </c>
      <c r="E25" s="2">
        <v>26.966292134831459</v>
      </c>
      <c r="F25" s="2">
        <v>3.3707865168539324</v>
      </c>
      <c r="G25" s="62">
        <v>89</v>
      </c>
      <c r="H25" s="2"/>
      <c r="I25" s="2"/>
      <c r="J25" s="59"/>
    </row>
    <row r="26" spans="1:10" ht="14.5" customHeight="1" x14ac:dyDescent="0.2">
      <c r="A26" s="92" t="s">
        <v>199</v>
      </c>
      <c r="B26" s="2">
        <v>26.506024096385545</v>
      </c>
      <c r="C26" s="2">
        <v>19.277108433734941</v>
      </c>
      <c r="D26" s="2">
        <v>10.843373493975903</v>
      </c>
      <c r="E26" s="2">
        <v>39.75903614457831</v>
      </c>
      <c r="F26" s="2">
        <v>3.6144578313253009</v>
      </c>
      <c r="G26" s="62">
        <v>83</v>
      </c>
      <c r="H26" s="2"/>
      <c r="I26" s="2"/>
      <c r="J26" s="59"/>
    </row>
    <row r="27" spans="1:10" ht="14.5" customHeight="1" x14ac:dyDescent="0.2">
      <c r="A27" s="92"/>
      <c r="B27" s="2"/>
      <c r="C27" s="2"/>
      <c r="D27" s="2"/>
      <c r="E27" s="2"/>
      <c r="F27" s="2"/>
      <c r="G27" s="18"/>
      <c r="H27" s="2"/>
      <c r="I27" s="2"/>
      <c r="J27" s="59"/>
    </row>
    <row r="28" spans="1:10" ht="14.5" customHeight="1" x14ac:dyDescent="0.2">
      <c r="A28" s="91" t="s">
        <v>476</v>
      </c>
      <c r="B28" s="64"/>
      <c r="C28" s="64"/>
      <c r="D28" s="64"/>
      <c r="E28" s="64"/>
      <c r="F28" s="64"/>
      <c r="G28" s="65"/>
      <c r="H28" s="2"/>
      <c r="I28" s="8">
        <v>21.404802985010146</v>
      </c>
      <c r="J28" s="66">
        <v>2.631970896871781E-4</v>
      </c>
    </row>
    <row r="29" spans="1:10" ht="14.5" customHeight="1" x14ac:dyDescent="0.2">
      <c r="A29" s="92" t="s">
        <v>203</v>
      </c>
      <c r="B29" s="2">
        <v>22.443890274314214</v>
      </c>
      <c r="C29" s="2">
        <v>16.708229426433917</v>
      </c>
      <c r="D29" s="2">
        <v>14.463840399002494</v>
      </c>
      <c r="E29" s="2">
        <v>42.892768079800497</v>
      </c>
      <c r="F29" s="2">
        <v>3.4912718204488775</v>
      </c>
      <c r="G29" s="62">
        <v>401</v>
      </c>
      <c r="H29" s="2"/>
      <c r="I29" s="2"/>
      <c r="J29" s="59"/>
    </row>
    <row r="30" spans="1:10" ht="14.5" customHeight="1" x14ac:dyDescent="0.2">
      <c r="A30" s="92" t="s">
        <v>477</v>
      </c>
      <c r="B30" s="2">
        <v>21.076233183856502</v>
      </c>
      <c r="C30" s="2">
        <v>29.596412556053814</v>
      </c>
      <c r="D30" s="2">
        <v>14.349775784753364</v>
      </c>
      <c r="E30" s="2">
        <v>28.699551569506728</v>
      </c>
      <c r="F30" s="2">
        <v>6.2780269058295968</v>
      </c>
      <c r="G30" s="62">
        <v>223</v>
      </c>
      <c r="H30" s="2"/>
      <c r="I30" s="2"/>
      <c r="J30" s="59"/>
    </row>
    <row r="31" spans="1:10" ht="14.5" customHeight="1" x14ac:dyDescent="0.2">
      <c r="A31" s="92"/>
      <c r="B31" s="2"/>
      <c r="C31" s="2"/>
      <c r="D31" s="2"/>
      <c r="E31" s="2"/>
      <c r="F31" s="2"/>
      <c r="G31" s="18"/>
      <c r="H31" s="2"/>
      <c r="I31" s="2"/>
      <c r="J31" s="59"/>
    </row>
    <row r="32" spans="1:10" ht="14.5" customHeight="1" x14ac:dyDescent="0.2">
      <c r="A32" s="91" t="s">
        <v>478</v>
      </c>
      <c r="B32" s="64"/>
      <c r="C32" s="64"/>
      <c r="D32" s="64"/>
      <c r="E32" s="64"/>
      <c r="F32" s="64"/>
      <c r="G32" s="65"/>
      <c r="H32" s="2"/>
      <c r="I32" s="8"/>
      <c r="J32" s="66"/>
    </row>
    <row r="33" spans="1:10" ht="14.5" customHeight="1" x14ac:dyDescent="0.2">
      <c r="A33" s="92" t="s">
        <v>266</v>
      </c>
      <c r="B33" s="2">
        <v>23.232323232323232</v>
      </c>
      <c r="C33" s="2">
        <v>11.111111111111111</v>
      </c>
      <c r="D33" s="2">
        <v>13.131313131313133</v>
      </c>
      <c r="E33" s="2">
        <v>43.43434343434344</v>
      </c>
      <c r="F33" s="2">
        <v>9.0909090909090917</v>
      </c>
      <c r="G33" s="62">
        <v>99</v>
      </c>
      <c r="H33" s="2"/>
      <c r="I33" s="8">
        <v>11.139525216342291</v>
      </c>
      <c r="J33" s="66">
        <v>2.5039895426276233E-2</v>
      </c>
    </row>
    <row r="34" spans="1:10" ht="14.5" customHeight="1" x14ac:dyDescent="0.2">
      <c r="A34" s="92" t="s">
        <v>268</v>
      </c>
      <c r="B34" s="2">
        <v>19.62025316455696</v>
      </c>
      <c r="C34" s="2">
        <v>20.569620253164558</v>
      </c>
      <c r="D34" s="2">
        <v>12.974683544303797</v>
      </c>
      <c r="E34" s="2">
        <v>42.405063291139236</v>
      </c>
      <c r="F34" s="2">
        <v>4.4303797468354427</v>
      </c>
      <c r="G34" s="62">
        <v>316</v>
      </c>
      <c r="H34" s="2"/>
      <c r="I34" s="8">
        <v>4.608681188803974</v>
      </c>
      <c r="J34" s="66">
        <v>0.32985449084920054</v>
      </c>
    </row>
    <row r="35" spans="1:10" ht="14.5" customHeight="1" x14ac:dyDescent="0.2">
      <c r="A35" s="92" t="s">
        <v>270</v>
      </c>
      <c r="B35" s="2">
        <v>38.095238095238095</v>
      </c>
      <c r="C35" s="2">
        <v>4.7619047619047619</v>
      </c>
      <c r="D35" s="2">
        <v>19.047619047619047</v>
      </c>
      <c r="E35" s="2">
        <v>33.333333333333329</v>
      </c>
      <c r="F35" s="2">
        <v>4.7619047619047619</v>
      </c>
      <c r="G35" s="62">
        <v>21</v>
      </c>
      <c r="H35" s="2"/>
      <c r="I35" s="8">
        <v>6.1725232071400411</v>
      </c>
      <c r="J35" s="66">
        <v>0.18662928090323302</v>
      </c>
    </row>
    <row r="36" spans="1:10" ht="14.5" customHeight="1" x14ac:dyDescent="0.2">
      <c r="A36" s="92" t="s">
        <v>272</v>
      </c>
      <c r="B36" s="2">
        <v>34.615384615384613</v>
      </c>
      <c r="C36" s="2">
        <v>11.538461538461538</v>
      </c>
      <c r="D36" s="2">
        <v>11.538461538461538</v>
      </c>
      <c r="E36" s="2">
        <v>42.307692307692307</v>
      </c>
      <c r="F36" s="2">
        <v>0</v>
      </c>
      <c r="G36" s="62">
        <v>26</v>
      </c>
      <c r="H36" s="2"/>
      <c r="I36" s="8">
        <v>5.0073935126420865</v>
      </c>
      <c r="J36" s="66">
        <v>0.28653971557457825</v>
      </c>
    </row>
    <row r="37" spans="1:10" ht="14.5" customHeight="1" x14ac:dyDescent="0.2">
      <c r="A37" s="92" t="s">
        <v>274</v>
      </c>
      <c r="B37" s="2">
        <v>17.910447761194028</v>
      </c>
      <c r="C37" s="2">
        <v>17.910447761194028</v>
      </c>
      <c r="D37" s="2">
        <v>10.44776119402985</v>
      </c>
      <c r="E37" s="2">
        <v>49.253731343283583</v>
      </c>
      <c r="F37" s="2">
        <v>4.4776119402985071</v>
      </c>
      <c r="G37" s="62">
        <v>67</v>
      </c>
      <c r="H37" s="2"/>
      <c r="I37" s="8">
        <v>3.7765456529464343</v>
      </c>
      <c r="J37" s="66">
        <v>0.43709088053197276</v>
      </c>
    </row>
    <row r="38" spans="1:10" ht="14.5" customHeight="1" x14ac:dyDescent="0.2">
      <c r="A38" s="92" t="s">
        <v>479</v>
      </c>
      <c r="B38" s="2">
        <v>14.814814814814813</v>
      </c>
      <c r="C38" s="2">
        <v>18.518518518518519</v>
      </c>
      <c r="D38" s="2">
        <v>16.666666666666664</v>
      </c>
      <c r="E38" s="2">
        <v>44.444444444444443</v>
      </c>
      <c r="F38" s="2">
        <v>5.5555555555555554</v>
      </c>
      <c r="G38" s="62">
        <v>54</v>
      </c>
      <c r="H38" s="2"/>
      <c r="I38" s="8">
        <v>2.2103161574065742</v>
      </c>
      <c r="J38" s="66">
        <v>0.69714105264169479</v>
      </c>
    </row>
    <row r="39" spans="1:10" ht="14.5" customHeight="1" x14ac:dyDescent="0.2">
      <c r="A39" s="92"/>
      <c r="B39" s="2"/>
      <c r="C39" s="2"/>
      <c r="D39" s="2"/>
      <c r="E39" s="2"/>
      <c r="F39" s="2"/>
      <c r="G39" s="18"/>
      <c r="H39" s="2"/>
      <c r="I39" s="2"/>
      <c r="J39" s="59"/>
    </row>
    <row r="40" spans="1:10" ht="14.5" customHeight="1" x14ac:dyDescent="0.2">
      <c r="A40" s="91" t="s">
        <v>480</v>
      </c>
      <c r="B40" s="64"/>
      <c r="C40" s="64"/>
      <c r="D40" s="64"/>
      <c r="E40" s="64"/>
      <c r="F40" s="64"/>
      <c r="G40" s="65"/>
      <c r="H40" s="2"/>
      <c r="I40" s="8">
        <v>27.064364874352108</v>
      </c>
      <c r="J40" s="66">
        <v>0.13346283094009848</v>
      </c>
    </row>
    <row r="41" spans="1:10" ht="14.5" customHeight="1" x14ac:dyDescent="0.2">
      <c r="A41" s="2" t="s">
        <v>169</v>
      </c>
      <c r="B41" s="2">
        <v>26.119402985074625</v>
      </c>
      <c r="C41" s="2">
        <v>24.626865671641792</v>
      </c>
      <c r="D41" s="2">
        <v>11.194029850746269</v>
      </c>
      <c r="E41" s="2">
        <v>34.328358208955223</v>
      </c>
      <c r="F41" s="2">
        <v>3.7313432835820892</v>
      </c>
      <c r="G41" s="62">
        <v>134</v>
      </c>
      <c r="H41" s="2"/>
      <c r="I41" s="2"/>
      <c r="J41" s="59"/>
    </row>
    <row r="42" spans="1:10" ht="14.5" customHeight="1" x14ac:dyDescent="0.2">
      <c r="A42" s="2" t="s">
        <v>170</v>
      </c>
      <c r="B42" s="2">
        <v>14.864864864864865</v>
      </c>
      <c r="C42" s="2">
        <v>28.378378378378379</v>
      </c>
      <c r="D42" s="2">
        <v>13.513513513513514</v>
      </c>
      <c r="E42" s="2">
        <v>35.135135135135137</v>
      </c>
      <c r="F42" s="2">
        <v>8.1081081081081088</v>
      </c>
      <c r="G42" s="62">
        <v>74</v>
      </c>
      <c r="H42" s="2"/>
      <c r="I42" s="2"/>
      <c r="J42" s="59"/>
    </row>
    <row r="43" spans="1:10" ht="14.5" customHeight="1" x14ac:dyDescent="0.2">
      <c r="A43" s="92" t="s">
        <v>481</v>
      </c>
      <c r="B43" s="2">
        <v>17.5</v>
      </c>
      <c r="C43" s="2">
        <v>27.500000000000004</v>
      </c>
      <c r="D43" s="2">
        <v>10</v>
      </c>
      <c r="E43" s="2">
        <v>45</v>
      </c>
      <c r="F43" s="2">
        <v>0</v>
      </c>
      <c r="G43" s="62">
        <v>40</v>
      </c>
      <c r="H43" s="2"/>
      <c r="I43" s="2"/>
      <c r="J43" s="59"/>
    </row>
    <row r="44" spans="1:10" ht="14.5" customHeight="1" x14ac:dyDescent="0.2">
      <c r="A44" s="92" t="s">
        <v>172</v>
      </c>
      <c r="B44" s="2">
        <v>16.822429906542055</v>
      </c>
      <c r="C44" s="2">
        <v>15.887850467289718</v>
      </c>
      <c r="D44" s="2">
        <v>16.822429906542055</v>
      </c>
      <c r="E44" s="2">
        <v>42.990654205607477</v>
      </c>
      <c r="F44" s="2">
        <v>7.4766355140186906</v>
      </c>
      <c r="G44" s="62">
        <v>107</v>
      </c>
      <c r="H44" s="2"/>
      <c r="I44" s="2"/>
      <c r="J44" s="59"/>
    </row>
    <row r="45" spans="1:10" ht="14.5" customHeight="1" x14ac:dyDescent="0.2">
      <c r="A45" s="92" t="s">
        <v>173</v>
      </c>
      <c r="B45" s="2">
        <v>16.853932584269664</v>
      </c>
      <c r="C45" s="2">
        <v>19.101123595505616</v>
      </c>
      <c r="D45" s="2">
        <v>19.101123595505616</v>
      </c>
      <c r="E45" s="2">
        <v>41.573033707865171</v>
      </c>
      <c r="F45" s="2">
        <v>3.3707865168539324</v>
      </c>
      <c r="G45" s="62">
        <v>89</v>
      </c>
      <c r="H45" s="2"/>
      <c r="I45" s="2"/>
      <c r="J45" s="59"/>
    </row>
    <row r="46" spans="1:10" ht="14.5" customHeight="1" x14ac:dyDescent="0.2">
      <c r="A46" s="92" t="s">
        <v>174</v>
      </c>
      <c r="B46" s="2">
        <v>28.333333333333332</v>
      </c>
      <c r="C46" s="2">
        <v>18.888888888888889</v>
      </c>
      <c r="D46" s="2">
        <v>14.444444444444443</v>
      </c>
      <c r="E46" s="2">
        <v>35</v>
      </c>
      <c r="F46" s="2">
        <v>3.3333333333333335</v>
      </c>
      <c r="G46" s="62">
        <v>180</v>
      </c>
      <c r="H46" s="2"/>
      <c r="I46" s="2"/>
      <c r="J46" s="59"/>
    </row>
    <row r="47" spans="1:10" ht="14.5" customHeight="1" x14ac:dyDescent="0.2">
      <c r="A47" s="1"/>
      <c r="B47" s="2"/>
      <c r="C47" s="2"/>
      <c r="D47" s="2"/>
      <c r="E47" s="2"/>
      <c r="F47" s="2"/>
      <c r="G47" s="18"/>
      <c r="H47" s="2"/>
      <c r="I47" s="2"/>
      <c r="J47" s="59"/>
    </row>
    <row r="48" spans="1:10" ht="14.5" customHeight="1" x14ac:dyDescent="0.2">
      <c r="A48" s="97" t="s">
        <v>483</v>
      </c>
      <c r="B48" s="64"/>
      <c r="C48" s="64"/>
      <c r="D48" s="64"/>
      <c r="E48" s="64"/>
      <c r="F48" s="64"/>
      <c r="G48" s="65"/>
      <c r="H48" s="2"/>
      <c r="I48" s="64">
        <v>5.9013603069547109</v>
      </c>
      <c r="J48" s="69">
        <v>0.20663684495382281</v>
      </c>
    </row>
    <row r="49" spans="1:10" ht="14.5" customHeight="1" x14ac:dyDescent="0.2">
      <c r="A49" s="92" t="s">
        <v>226</v>
      </c>
      <c r="B49" s="2">
        <v>21.951219512195124</v>
      </c>
      <c r="C49" s="2">
        <v>21.575984990619137</v>
      </c>
      <c r="D49" s="2">
        <v>14.258911819887429</v>
      </c>
      <c r="E49" s="2">
        <v>37.523452157598499</v>
      </c>
      <c r="F49" s="2">
        <v>4.6904315196998123</v>
      </c>
      <c r="G49" s="62">
        <v>533</v>
      </c>
      <c r="H49" s="2"/>
      <c r="I49" s="2"/>
      <c r="J49" s="59"/>
    </row>
    <row r="50" spans="1:10" ht="14.5" customHeight="1" x14ac:dyDescent="0.2">
      <c r="A50" s="92" t="s">
        <v>227</v>
      </c>
      <c r="B50" s="2">
        <v>21.951219512195124</v>
      </c>
      <c r="C50" s="2">
        <v>14.634146341463413</v>
      </c>
      <c r="D50" s="2">
        <v>4.8780487804878048</v>
      </c>
      <c r="E50" s="2">
        <v>53.658536585365859</v>
      </c>
      <c r="F50" s="2">
        <v>4.8780487804878048</v>
      </c>
      <c r="G50" s="62">
        <v>41</v>
      </c>
      <c r="H50" s="2"/>
      <c r="I50" s="2"/>
      <c r="J50" s="59"/>
    </row>
    <row r="51" spans="1:10" ht="14.5" customHeight="1" x14ac:dyDescent="0.2">
      <c r="A51" s="1"/>
      <c r="B51" s="2"/>
      <c r="C51" s="2"/>
      <c r="D51" s="2"/>
      <c r="E51" s="2"/>
      <c r="F51" s="2"/>
      <c r="G51" s="18"/>
      <c r="H51" s="2"/>
      <c r="I51" s="2"/>
      <c r="J51" s="59"/>
    </row>
    <row r="52" spans="1:10" ht="14.5" customHeight="1" x14ac:dyDescent="0.2">
      <c r="A52" s="7" t="s">
        <v>478</v>
      </c>
      <c r="B52" s="8"/>
      <c r="C52" s="8"/>
      <c r="D52" s="8"/>
      <c r="E52" s="8"/>
      <c r="F52" s="8"/>
      <c r="G52" s="70"/>
      <c r="H52" s="2"/>
      <c r="I52" s="64">
        <v>12.653280582186351</v>
      </c>
      <c r="J52" s="69">
        <v>0.12434904937125738</v>
      </c>
    </row>
    <row r="53" spans="1:10" ht="14.5" customHeight="1" x14ac:dyDescent="0.2">
      <c r="A53" s="1" t="s">
        <v>484</v>
      </c>
      <c r="B53" s="2">
        <v>23.902439024390244</v>
      </c>
      <c r="C53" s="2">
        <v>22.926829268292686</v>
      </c>
      <c r="D53" s="2">
        <v>16.585365853658537</v>
      </c>
      <c r="E53" s="2">
        <v>32.682926829268297</v>
      </c>
      <c r="F53" s="2">
        <v>3.9024390243902438</v>
      </c>
      <c r="G53" s="180">
        <v>205</v>
      </c>
      <c r="H53" s="2"/>
      <c r="I53" s="2"/>
      <c r="J53" s="59"/>
    </row>
    <row r="54" spans="1:10" ht="14.5" customHeight="1" x14ac:dyDescent="0.2">
      <c r="A54" s="1" t="s">
        <v>269</v>
      </c>
      <c r="B54" s="2">
        <v>19.626168224299064</v>
      </c>
      <c r="C54" s="2">
        <v>23.831775700934578</v>
      </c>
      <c r="D54" s="2">
        <v>14.018691588785046</v>
      </c>
      <c r="E54" s="2">
        <v>37.383177570093459</v>
      </c>
      <c r="F54" s="2">
        <v>5.1401869158878499</v>
      </c>
      <c r="G54" s="180">
        <v>214</v>
      </c>
      <c r="H54" s="2"/>
      <c r="I54" s="2"/>
      <c r="J54" s="59"/>
    </row>
    <row r="55" spans="1:10" ht="14.5" customHeight="1" x14ac:dyDescent="0.2">
      <c r="A55" s="1" t="s">
        <v>271</v>
      </c>
      <c r="B55" s="2">
        <v>20.125786163522015</v>
      </c>
      <c r="C55" s="2">
        <v>15.09433962264151</v>
      </c>
      <c r="D55" s="2">
        <v>11.320754716981133</v>
      </c>
      <c r="E55" s="2">
        <v>47.79874213836478</v>
      </c>
      <c r="F55" s="2">
        <v>5.6603773584905666</v>
      </c>
      <c r="G55" s="180">
        <v>159</v>
      </c>
      <c r="H55" s="2"/>
      <c r="I55" s="2"/>
      <c r="J55" s="59"/>
    </row>
    <row r="56" spans="1:10" ht="14.5" customHeight="1" x14ac:dyDescent="0.2"/>
    <row r="57" spans="1:10" ht="14.5" customHeight="1" x14ac:dyDescent="0.2"/>
    <row r="58" spans="1:10" ht="14.5" customHeight="1" x14ac:dyDescent="0.2"/>
    <row r="59" spans="1:10" ht="14.5" customHeight="1" x14ac:dyDescent="0.2"/>
    <row r="60" spans="1:10" ht="14.5" customHeight="1" x14ac:dyDescent="0.2"/>
    <row r="61" spans="1:10" ht="14.5" customHeight="1" x14ac:dyDescent="0.2"/>
    <row r="62" spans="1:10" ht="14.5" customHeight="1" x14ac:dyDescent="0.2"/>
    <row r="63" spans="1:10" ht="14.5" customHeight="1" x14ac:dyDescent="0.2"/>
  </sheetData>
  <mergeCells count="1">
    <mergeCell ref="B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E91E-B9B3-4DC2-96B6-D55DE77C6275}">
  <dimension ref="A1:P63"/>
  <sheetViews>
    <sheetView workbookViewId="0">
      <pane ySplit="3" topLeftCell="A4" activePane="bottomLeft" state="frozen"/>
      <selection activeCell="B1" sqref="B1"/>
      <selection pane="bottomLeft" activeCell="R9" sqref="R9"/>
    </sheetView>
  </sheetViews>
  <sheetFormatPr baseColWidth="10" defaultColWidth="9" defaultRowHeight="15" customHeight="1" x14ac:dyDescent="0.15"/>
  <cols>
    <col min="1" max="1" width="30.1640625" style="1" customWidth="1"/>
    <col min="2" max="2" width="15.5" style="2" customWidth="1"/>
    <col min="3" max="3" width="8.83203125" style="18" customWidth="1"/>
    <col min="4" max="4" width="15.5" style="2" customWidth="1"/>
    <col min="5" max="5" width="8.83203125" style="18" customWidth="1"/>
    <col min="6" max="6" width="15.5" style="2" customWidth="1"/>
    <col min="7" max="7" width="8.83203125" style="18"/>
    <col min="8" max="8" width="8.83203125" style="2"/>
    <col min="9" max="9" width="6.83203125" style="2" customWidth="1"/>
    <col min="10" max="10" width="6.83203125" style="59" customWidth="1"/>
    <col min="11" max="11" width="5.6640625" style="2" customWidth="1"/>
    <col min="12" max="12" width="6.83203125" style="2" customWidth="1"/>
    <col min="13" max="13" width="6.83203125" style="59" customWidth="1"/>
    <col min="14" max="14" width="5.6640625" style="1" customWidth="1"/>
    <col min="15" max="15" width="6.83203125" style="2" customWidth="1"/>
    <col min="16" max="16" width="6.83203125" style="59" customWidth="1"/>
    <col min="17" max="16384" width="9" style="1"/>
  </cols>
  <sheetData>
    <row r="1" spans="1:16" s="6" customFormat="1" ht="23.5" customHeight="1" x14ac:dyDescent="0.15">
      <c r="B1" s="198" t="s">
        <v>489</v>
      </c>
      <c r="C1" s="198"/>
      <c r="D1" s="198"/>
      <c r="E1" s="198"/>
      <c r="F1" s="198"/>
      <c r="G1" s="198"/>
      <c r="H1" s="5"/>
      <c r="I1" s="5"/>
      <c r="J1" s="94"/>
      <c r="K1" s="5"/>
      <c r="L1" s="5"/>
      <c r="M1" s="94"/>
      <c r="O1" s="5"/>
      <c r="P1" s="94"/>
    </row>
    <row r="2" spans="1:16" s="6" customFormat="1" ht="71.5" customHeight="1" x14ac:dyDescent="0.15">
      <c r="A2" s="100" t="s">
        <v>490</v>
      </c>
      <c r="B2" s="101" t="s">
        <v>491</v>
      </c>
      <c r="C2" s="102" t="s">
        <v>459</v>
      </c>
      <c r="D2" s="101" t="s">
        <v>492</v>
      </c>
      <c r="E2" s="102" t="s">
        <v>459</v>
      </c>
      <c r="F2" s="101" t="s">
        <v>493</v>
      </c>
      <c r="G2" s="102" t="s">
        <v>459</v>
      </c>
      <c r="H2" s="5"/>
      <c r="I2" s="199" t="s">
        <v>491</v>
      </c>
      <c r="J2" s="199"/>
      <c r="K2" s="5"/>
      <c r="L2" s="199" t="s">
        <v>492</v>
      </c>
      <c r="M2" s="199"/>
      <c r="O2" s="199" t="s">
        <v>493</v>
      </c>
      <c r="P2" s="199"/>
    </row>
    <row r="3" spans="1:16" ht="30" x14ac:dyDescent="0.15">
      <c r="A3" s="60" t="s">
        <v>84</v>
      </c>
      <c r="B3" s="61">
        <v>44.037230948225712</v>
      </c>
      <c r="C3" s="62">
        <v>1719</v>
      </c>
      <c r="D3" s="61">
        <v>59.44055944055944</v>
      </c>
      <c r="E3" s="62">
        <v>1716</v>
      </c>
      <c r="F3" s="61">
        <v>56.177156177156171</v>
      </c>
      <c r="G3" s="62">
        <v>1716</v>
      </c>
      <c r="I3" s="98" t="s">
        <v>460</v>
      </c>
      <c r="J3" s="99" t="s">
        <v>488</v>
      </c>
      <c r="L3" s="98" t="s">
        <v>460</v>
      </c>
      <c r="M3" s="99" t="s">
        <v>488</v>
      </c>
      <c r="O3" s="98" t="s">
        <v>460</v>
      </c>
      <c r="P3" s="99" t="s">
        <v>488</v>
      </c>
    </row>
    <row r="5" spans="1:16" ht="14.5" customHeight="1" x14ac:dyDescent="0.15">
      <c r="A5" s="91" t="s">
        <v>462</v>
      </c>
      <c r="B5" s="64"/>
      <c r="C5" s="65"/>
      <c r="D5" s="64"/>
      <c r="E5" s="65"/>
      <c r="F5" s="64"/>
      <c r="G5" s="65"/>
      <c r="I5" s="8">
        <v>24.152701773388568</v>
      </c>
      <c r="J5" s="66">
        <v>8.8991231263549338E-7</v>
      </c>
      <c r="L5" s="8">
        <v>4.3803440683786938</v>
      </c>
      <c r="M5" s="66">
        <v>3.6355657920467924E-2</v>
      </c>
      <c r="O5" s="8">
        <v>10.029120461594466</v>
      </c>
      <c r="P5" s="66">
        <v>1.5408459556038041E-3</v>
      </c>
    </row>
    <row r="6" spans="1:16" ht="14.5" customHeight="1" x14ac:dyDescent="0.15">
      <c r="A6" s="92" t="s">
        <v>463</v>
      </c>
      <c r="B6" s="2">
        <v>53.187250996015933</v>
      </c>
      <c r="C6" s="62">
        <v>502</v>
      </c>
      <c r="D6" s="2">
        <v>63.2</v>
      </c>
      <c r="E6" s="62">
        <v>500</v>
      </c>
      <c r="F6" s="2">
        <v>62</v>
      </c>
      <c r="G6" s="62">
        <v>500</v>
      </c>
    </row>
    <row r="7" spans="1:16" ht="14.5" customHeight="1" x14ac:dyDescent="0.15">
      <c r="A7" s="67" t="s">
        <v>464</v>
      </c>
      <c r="B7" s="2">
        <v>40.231788079470199</v>
      </c>
      <c r="C7" s="62">
        <v>1208</v>
      </c>
      <c r="D7" s="2">
        <v>57.733664185277092</v>
      </c>
      <c r="E7" s="62">
        <v>1209</v>
      </c>
      <c r="F7" s="2">
        <v>53.642384105960261</v>
      </c>
      <c r="G7" s="62">
        <v>1208</v>
      </c>
    </row>
    <row r="8" spans="1:16" ht="14.5" customHeight="1" x14ac:dyDescent="0.15">
      <c r="A8" s="92"/>
    </row>
    <row r="9" spans="1:16" ht="14.5" customHeight="1" x14ac:dyDescent="0.15">
      <c r="A9" s="91" t="s">
        <v>465</v>
      </c>
      <c r="B9" s="64"/>
      <c r="C9" s="65"/>
      <c r="D9" s="64"/>
      <c r="E9" s="65"/>
      <c r="F9" s="64"/>
      <c r="G9" s="65"/>
      <c r="I9" s="8">
        <v>6.4933230361525727</v>
      </c>
      <c r="J9" s="66">
        <v>3.8903871142554454E-2</v>
      </c>
      <c r="L9" s="8">
        <v>2.2567436338098914</v>
      </c>
      <c r="M9" s="66">
        <v>0.32355964211936022</v>
      </c>
      <c r="O9" s="8">
        <v>1.3166359866735609</v>
      </c>
      <c r="P9" s="66">
        <v>0.5177214134143493</v>
      </c>
    </row>
    <row r="10" spans="1:16" ht="14.5" customHeight="1" x14ac:dyDescent="0.15">
      <c r="A10" s="67" t="s">
        <v>466</v>
      </c>
      <c r="B10" s="2">
        <v>53.846153846153847</v>
      </c>
      <c r="C10" s="62">
        <v>117</v>
      </c>
      <c r="D10" s="2">
        <v>63.478260869565219</v>
      </c>
      <c r="E10" s="62">
        <v>115</v>
      </c>
      <c r="F10" s="2">
        <v>60.869565217391312</v>
      </c>
      <c r="G10" s="62">
        <v>115</v>
      </c>
    </row>
    <row r="11" spans="1:16" ht="14.5" customHeight="1" x14ac:dyDescent="0.15">
      <c r="A11" s="67" t="s">
        <v>467</v>
      </c>
      <c r="B11" s="2">
        <v>45.901639344262293</v>
      </c>
      <c r="C11" s="62">
        <v>427</v>
      </c>
      <c r="D11" s="2">
        <v>61.59250585480094</v>
      </c>
      <c r="E11" s="62">
        <v>427</v>
      </c>
      <c r="F11" s="2">
        <v>56.8075117370892</v>
      </c>
      <c r="G11" s="62">
        <v>426</v>
      </c>
    </row>
    <row r="12" spans="1:16" ht="14.5" customHeight="1" x14ac:dyDescent="0.15">
      <c r="A12" s="67" t="s">
        <v>468</v>
      </c>
      <c r="B12" s="2">
        <v>42.369991474850806</v>
      </c>
      <c r="C12" s="62">
        <v>1173</v>
      </c>
      <c r="D12" s="2">
        <v>58.276450511945384</v>
      </c>
      <c r="E12" s="62">
        <v>1172</v>
      </c>
      <c r="F12" s="2">
        <v>55.498721227621481</v>
      </c>
      <c r="G12" s="62">
        <v>1173</v>
      </c>
    </row>
    <row r="13" spans="1:16" ht="14.5" customHeight="1" x14ac:dyDescent="0.15">
      <c r="A13" s="92"/>
    </row>
    <row r="14" spans="1:16" ht="14.5" customHeight="1" x14ac:dyDescent="0.15">
      <c r="A14" s="91" t="s">
        <v>469</v>
      </c>
      <c r="B14" s="64"/>
      <c r="C14" s="65"/>
      <c r="D14" s="64"/>
      <c r="E14" s="65"/>
      <c r="F14" s="64"/>
      <c r="G14" s="65"/>
      <c r="I14" s="8">
        <v>89.737044688596285</v>
      </c>
      <c r="J14" s="66">
        <v>3.2647380035819195E-20</v>
      </c>
      <c r="L14" s="8">
        <v>49.914895767408915</v>
      </c>
      <c r="M14" s="66">
        <v>1.4491658850615223E-11</v>
      </c>
      <c r="O14" s="8">
        <v>66.53063399751187</v>
      </c>
      <c r="P14" s="66">
        <v>3.5731922937207504E-15</v>
      </c>
    </row>
    <row r="15" spans="1:16" ht="14.5" customHeight="1" x14ac:dyDescent="0.15">
      <c r="A15" s="92" t="s">
        <v>50</v>
      </c>
      <c r="B15" s="2">
        <v>52.569169960474305</v>
      </c>
      <c r="C15" s="62">
        <v>759</v>
      </c>
      <c r="D15" s="2">
        <v>63.98416886543535</v>
      </c>
      <c r="E15" s="62">
        <v>758</v>
      </c>
      <c r="F15" s="2">
        <v>62.87978863936592</v>
      </c>
      <c r="G15" s="62">
        <v>757</v>
      </c>
    </row>
    <row r="16" spans="1:16" ht="14.5" customHeight="1" x14ac:dyDescent="0.15">
      <c r="A16" s="92" t="s">
        <v>470</v>
      </c>
      <c r="B16" s="2">
        <v>32.142857142857146</v>
      </c>
      <c r="C16" s="62">
        <v>784</v>
      </c>
      <c r="D16" s="2">
        <v>51.082802547770697</v>
      </c>
      <c r="E16" s="62">
        <v>785</v>
      </c>
      <c r="F16" s="2">
        <v>46.114649681528661</v>
      </c>
      <c r="G16" s="62">
        <v>785</v>
      </c>
    </row>
    <row r="17" spans="1:16" ht="14.5" customHeight="1" x14ac:dyDescent="0.15">
      <c r="A17" s="92" t="s">
        <v>471</v>
      </c>
      <c r="B17" s="2">
        <v>62.820512820512818</v>
      </c>
      <c r="C17" s="62">
        <v>156</v>
      </c>
      <c r="D17" s="2">
        <v>77.41935483870968</v>
      </c>
      <c r="E17" s="62">
        <v>155</v>
      </c>
      <c r="F17" s="2">
        <v>74.193548387096769</v>
      </c>
      <c r="G17" s="62">
        <v>155</v>
      </c>
    </row>
    <row r="18" spans="1:16" ht="14.5" customHeight="1" x14ac:dyDescent="0.15">
      <c r="A18" s="92"/>
    </row>
    <row r="19" spans="1:16" ht="14.5" customHeight="1" x14ac:dyDescent="0.15">
      <c r="A19" s="91" t="s">
        <v>243</v>
      </c>
      <c r="B19" s="64"/>
      <c r="C19" s="65"/>
      <c r="D19" s="64"/>
      <c r="E19" s="65"/>
      <c r="F19" s="64"/>
      <c r="G19" s="65"/>
      <c r="I19" s="8">
        <v>6.9001948400627633</v>
      </c>
      <c r="J19" s="66">
        <v>8.618635618909784E-3</v>
      </c>
      <c r="L19" s="8">
        <v>9.0183155818040444</v>
      </c>
      <c r="M19" s="66">
        <v>2.6728759525939216E-3</v>
      </c>
      <c r="O19" s="8">
        <v>9.3055414784431179</v>
      </c>
      <c r="P19" s="66">
        <v>2.2846177416813631E-3</v>
      </c>
    </row>
    <row r="20" spans="1:16" ht="14.5" customHeight="1" x14ac:dyDescent="0.15">
      <c r="A20" s="2" t="s">
        <v>472</v>
      </c>
      <c r="B20" s="2">
        <v>45.324675324675326</v>
      </c>
      <c r="C20" s="62">
        <v>1540</v>
      </c>
      <c r="D20" s="2">
        <v>60.623781676413259</v>
      </c>
      <c r="E20" s="62">
        <v>1539</v>
      </c>
      <c r="F20" s="2">
        <v>57.15214564369311</v>
      </c>
      <c r="G20" s="62">
        <v>1538</v>
      </c>
    </row>
    <row r="21" spans="1:16" ht="14.5" customHeight="1" x14ac:dyDescent="0.15">
      <c r="A21" s="67" t="s">
        <v>473</v>
      </c>
      <c r="B21" s="2">
        <v>32.038834951456316</v>
      </c>
      <c r="C21" s="62">
        <v>103</v>
      </c>
      <c r="D21" s="2">
        <v>45.631067961165051</v>
      </c>
      <c r="E21" s="62">
        <v>103</v>
      </c>
      <c r="F21" s="2">
        <v>41.747572815533978</v>
      </c>
      <c r="G21" s="62">
        <v>103</v>
      </c>
    </row>
    <row r="22" spans="1:16" ht="14.5" customHeight="1" x14ac:dyDescent="0.15">
      <c r="A22" s="92"/>
      <c r="G22" s="62"/>
    </row>
    <row r="23" spans="1:16" ht="14.5" customHeight="1" x14ac:dyDescent="0.15">
      <c r="A23" s="91" t="s">
        <v>474</v>
      </c>
      <c r="B23" s="64"/>
      <c r="C23" s="65"/>
      <c r="D23" s="64"/>
      <c r="E23" s="65"/>
      <c r="F23" s="64"/>
      <c r="G23" s="65"/>
      <c r="I23" s="64">
        <v>41.230338269650503</v>
      </c>
      <c r="J23" s="69">
        <v>1.1141554813755852E-9</v>
      </c>
      <c r="L23" s="64">
        <v>19.396458771107355</v>
      </c>
      <c r="M23" s="69">
        <v>6.1392100615799612E-5</v>
      </c>
      <c r="O23" s="64">
        <v>14.007892390312822</v>
      </c>
      <c r="P23" s="69">
        <v>9.082905921495351E-4</v>
      </c>
    </row>
    <row r="24" spans="1:16" ht="14.5" customHeight="1" x14ac:dyDescent="0.15">
      <c r="A24" s="67" t="s">
        <v>475</v>
      </c>
      <c r="B24" s="2">
        <v>35.73407202216066</v>
      </c>
      <c r="C24" s="62">
        <v>361</v>
      </c>
      <c r="D24" s="2">
        <v>52.222222222222229</v>
      </c>
      <c r="E24" s="62">
        <v>360</v>
      </c>
      <c r="F24" s="2">
        <v>50.415512465373958</v>
      </c>
      <c r="G24" s="62">
        <v>361</v>
      </c>
    </row>
    <row r="25" spans="1:16" ht="14.5" customHeight="1" x14ac:dyDescent="0.15">
      <c r="A25" s="92" t="s">
        <v>194</v>
      </c>
      <c r="B25" s="2">
        <v>61.693548387096776</v>
      </c>
      <c r="C25" s="62">
        <v>248</v>
      </c>
      <c r="D25" s="2">
        <v>68.145161290322577</v>
      </c>
      <c r="E25" s="62">
        <v>248</v>
      </c>
      <c r="F25" s="2">
        <v>65.587044534412954</v>
      </c>
      <c r="G25" s="62">
        <v>247</v>
      </c>
    </row>
    <row r="26" spans="1:16" ht="14.5" customHeight="1" x14ac:dyDescent="0.15">
      <c r="A26" s="92" t="s">
        <v>199</v>
      </c>
      <c r="B26" s="2">
        <v>51.141552511415526</v>
      </c>
      <c r="C26" s="62">
        <v>219</v>
      </c>
      <c r="D26" s="2">
        <v>66.210045662100455</v>
      </c>
      <c r="E26" s="62">
        <v>219</v>
      </c>
      <c r="F26" s="2">
        <v>58.447488584474883</v>
      </c>
      <c r="G26" s="62">
        <v>219</v>
      </c>
    </row>
    <row r="27" spans="1:16" ht="14.5" customHeight="1" x14ac:dyDescent="0.15">
      <c r="A27" s="92"/>
    </row>
    <row r="28" spans="1:16" ht="14.5" customHeight="1" x14ac:dyDescent="0.15">
      <c r="A28" s="91" t="s">
        <v>476</v>
      </c>
      <c r="B28" s="64"/>
      <c r="C28" s="65"/>
      <c r="D28" s="64"/>
      <c r="E28" s="65"/>
      <c r="F28" s="64"/>
      <c r="G28" s="65"/>
      <c r="I28" s="8">
        <v>12.231671884136718</v>
      </c>
      <c r="J28" s="66">
        <v>4.6985077683016281E-4</v>
      </c>
      <c r="L28" s="8">
        <v>6.7939428466803768</v>
      </c>
      <c r="M28" s="66">
        <v>9.1467669765403752E-3</v>
      </c>
      <c r="O28" s="8">
        <v>4.9953533968613737</v>
      </c>
      <c r="P28" s="66">
        <v>2.5415463052129373E-2</v>
      </c>
    </row>
    <row r="29" spans="1:16" ht="14.5" customHeight="1" x14ac:dyDescent="0.15">
      <c r="A29" s="92" t="s">
        <v>203</v>
      </c>
      <c r="B29" s="2">
        <v>41.561712846347611</v>
      </c>
      <c r="C29" s="62">
        <v>1191</v>
      </c>
      <c r="D29" s="2">
        <v>57.611438183347353</v>
      </c>
      <c r="E29" s="62">
        <v>1189</v>
      </c>
      <c r="F29" s="2">
        <v>54.575986565910995</v>
      </c>
      <c r="G29" s="62">
        <v>1191</v>
      </c>
    </row>
    <row r="30" spans="1:16" ht="14.5" customHeight="1" x14ac:dyDescent="0.15">
      <c r="A30" s="92" t="s">
        <v>477</v>
      </c>
      <c r="B30" s="2">
        <v>50.793650793650791</v>
      </c>
      <c r="C30" s="62">
        <v>504</v>
      </c>
      <c r="D30" s="2">
        <v>64.413518886679924</v>
      </c>
      <c r="E30" s="62">
        <v>503</v>
      </c>
      <c r="F30" s="2">
        <v>60.479041916167667</v>
      </c>
      <c r="G30" s="62">
        <v>501</v>
      </c>
    </row>
    <row r="31" spans="1:16" ht="14.5" customHeight="1" x14ac:dyDescent="0.15">
      <c r="A31" s="92"/>
    </row>
    <row r="32" spans="1:16" ht="14.5" customHeight="1" x14ac:dyDescent="0.15">
      <c r="A32" s="91" t="s">
        <v>478</v>
      </c>
      <c r="B32" s="64"/>
      <c r="C32" s="65"/>
      <c r="D32" s="64"/>
      <c r="E32" s="65"/>
      <c r="F32" s="64"/>
      <c r="G32" s="65"/>
      <c r="I32" s="8"/>
      <c r="J32" s="66"/>
      <c r="L32" s="8"/>
      <c r="M32" s="66"/>
      <c r="O32" s="8"/>
      <c r="P32" s="66"/>
    </row>
    <row r="33" spans="1:16" ht="14.5" customHeight="1" x14ac:dyDescent="0.15">
      <c r="A33" s="92" t="s">
        <v>266</v>
      </c>
      <c r="B33" s="2">
        <v>38.888888888888893</v>
      </c>
      <c r="C33" s="62">
        <v>288</v>
      </c>
      <c r="D33" s="2">
        <v>56.944444444444443</v>
      </c>
      <c r="E33" s="62">
        <v>288</v>
      </c>
      <c r="F33" s="2">
        <v>50</v>
      </c>
      <c r="G33" s="62">
        <v>288</v>
      </c>
      <c r="I33" s="8">
        <v>3.9205951387726539</v>
      </c>
      <c r="J33" s="66">
        <v>4.769799189609511E-2</v>
      </c>
      <c r="L33" s="8">
        <v>0.79443146590839608</v>
      </c>
      <c r="M33" s="66">
        <v>0.37276350220907972</v>
      </c>
      <c r="O33" s="8">
        <v>4.9902158823078224</v>
      </c>
      <c r="P33" s="66">
        <v>2.5491028365323524E-2</v>
      </c>
    </row>
    <row r="34" spans="1:16" ht="14.5" customHeight="1" x14ac:dyDescent="0.15">
      <c r="A34" s="92" t="s">
        <v>268</v>
      </c>
      <c r="B34" s="2">
        <v>41.791044776119399</v>
      </c>
      <c r="C34" s="62">
        <v>871</v>
      </c>
      <c r="D34" s="2">
        <v>57.88262370540852</v>
      </c>
      <c r="E34" s="62">
        <v>869</v>
      </c>
      <c r="F34" s="2">
        <v>53.164556962025308</v>
      </c>
      <c r="G34" s="62">
        <v>869</v>
      </c>
      <c r="I34" s="8">
        <v>4.2204614861354326</v>
      </c>
      <c r="J34" s="66">
        <v>3.9939296752291659E-2</v>
      </c>
      <c r="L34" s="8">
        <v>1.5248823581277804</v>
      </c>
      <c r="M34" s="66">
        <v>0.21688213944361126</v>
      </c>
      <c r="O34" s="8">
        <v>5.7989231363652749</v>
      </c>
      <c r="P34" s="66">
        <v>1.6035992928710874E-2</v>
      </c>
    </row>
    <row r="35" spans="1:16" ht="14.5" customHeight="1" x14ac:dyDescent="0.15">
      <c r="A35" s="92" t="s">
        <v>270</v>
      </c>
      <c r="B35" s="2">
        <v>37.037037037037038</v>
      </c>
      <c r="C35" s="62">
        <v>54</v>
      </c>
      <c r="D35" s="2">
        <v>53.703703703703709</v>
      </c>
      <c r="E35" s="62">
        <v>54</v>
      </c>
      <c r="F35" s="2">
        <v>50</v>
      </c>
      <c r="G35" s="62">
        <v>54</v>
      </c>
      <c r="I35" s="8">
        <v>1.1439551022626695</v>
      </c>
      <c r="J35" s="66">
        <v>0.28481814308194514</v>
      </c>
      <c r="L35" s="8">
        <v>0.7207457189321429</v>
      </c>
      <c r="M35" s="66">
        <v>0.39589940873239515</v>
      </c>
      <c r="O35" s="8">
        <v>0.79585339502323005</v>
      </c>
      <c r="P35" s="66">
        <v>0.37233603516436836</v>
      </c>
    </row>
    <row r="36" spans="1:16" ht="14.5" customHeight="1" x14ac:dyDescent="0.15">
      <c r="A36" s="92" t="s">
        <v>272</v>
      </c>
      <c r="B36" s="2">
        <v>45.205479452054789</v>
      </c>
      <c r="C36" s="62">
        <v>73</v>
      </c>
      <c r="D36" s="2">
        <v>62.5</v>
      </c>
      <c r="E36" s="62">
        <v>72</v>
      </c>
      <c r="F36" s="2">
        <v>57.534246575342465</v>
      </c>
      <c r="G36" s="62">
        <v>73</v>
      </c>
      <c r="I36" s="8">
        <v>3.4994245497311886E-2</v>
      </c>
      <c r="J36" s="66">
        <v>0.85160771805930702</v>
      </c>
      <c r="L36" s="8">
        <v>0.32276683696317943</v>
      </c>
      <c r="M36" s="66">
        <v>0.56994960254199123</v>
      </c>
      <c r="O36" s="8">
        <v>8.0222548868411556E-2</v>
      </c>
      <c r="P36" s="66">
        <v>0.77699604579542647</v>
      </c>
    </row>
    <row r="37" spans="1:16" ht="14.5" customHeight="1" x14ac:dyDescent="0.15">
      <c r="A37" s="92" t="s">
        <v>274</v>
      </c>
      <c r="B37" s="2">
        <v>31.818181818181799</v>
      </c>
      <c r="C37" s="62">
        <v>176</v>
      </c>
      <c r="D37" s="2">
        <v>46.022727272727273</v>
      </c>
      <c r="E37" s="62">
        <v>176</v>
      </c>
      <c r="F37" s="2">
        <v>43.75</v>
      </c>
      <c r="G37" s="62">
        <v>176</v>
      </c>
      <c r="I37" s="8">
        <v>12.162394697431516</v>
      </c>
      <c r="J37" s="66">
        <v>4.8762729850569989E-4</v>
      </c>
      <c r="L37" s="8">
        <v>14.385423549745175</v>
      </c>
      <c r="M37" s="66">
        <v>1.4895087111743046E-4</v>
      </c>
      <c r="O37" s="8">
        <v>11.875942971343846</v>
      </c>
      <c r="P37" s="66">
        <v>5.6863672251723112E-4</v>
      </c>
    </row>
    <row r="38" spans="1:16" ht="14.5" customHeight="1" x14ac:dyDescent="0.15">
      <c r="A38" s="92" t="s">
        <v>479</v>
      </c>
      <c r="B38" s="2">
        <v>41.17647058823529</v>
      </c>
      <c r="C38" s="62">
        <v>153</v>
      </c>
      <c r="D38" s="2">
        <v>54.901960784313729</v>
      </c>
      <c r="E38" s="62">
        <v>153</v>
      </c>
      <c r="F38" s="2">
        <v>49.019607843137251</v>
      </c>
      <c r="G38" s="62">
        <v>153</v>
      </c>
      <c r="I38" s="8">
        <v>0.60295934363635462</v>
      </c>
      <c r="J38" s="66">
        <v>0.43745112489639282</v>
      </c>
      <c r="L38" s="8">
        <v>1.3442417592306757</v>
      </c>
      <c r="M38" s="66">
        <v>0.24628730843829255</v>
      </c>
      <c r="O38" s="8">
        <v>3.2694379885451315</v>
      </c>
      <c r="P38" s="66">
        <v>7.0581799913791432E-2</v>
      </c>
    </row>
    <row r="39" spans="1:16" ht="14.5" customHeight="1" x14ac:dyDescent="0.15">
      <c r="A39" s="92"/>
    </row>
    <row r="40" spans="1:16" ht="14.5" customHeight="1" x14ac:dyDescent="0.15">
      <c r="A40" s="91" t="s">
        <v>480</v>
      </c>
      <c r="B40" s="64"/>
      <c r="C40" s="65"/>
      <c r="D40" s="64"/>
      <c r="E40" s="65"/>
      <c r="F40" s="64"/>
      <c r="G40" s="65"/>
      <c r="I40" s="8">
        <v>35.73820989421305</v>
      </c>
      <c r="J40" s="66">
        <v>1.0714867935392882E-6</v>
      </c>
      <c r="L40" s="8">
        <v>16.886148504463794</v>
      </c>
      <c r="M40" s="66">
        <v>4.7208581817564038E-3</v>
      </c>
      <c r="O40" s="8">
        <v>17.920026441539701</v>
      </c>
      <c r="P40" s="66">
        <v>3.0483217748200121E-3</v>
      </c>
    </row>
    <row r="41" spans="1:16" ht="14.5" customHeight="1" x14ac:dyDescent="0.15">
      <c r="A41" s="2" t="s">
        <v>169</v>
      </c>
      <c r="B41" s="2">
        <v>46.220930232558139</v>
      </c>
      <c r="C41" s="62">
        <v>344</v>
      </c>
      <c r="D41" s="2">
        <v>63.265306122448983</v>
      </c>
      <c r="E41" s="62">
        <v>343</v>
      </c>
      <c r="F41" s="2">
        <v>59.064327485380119</v>
      </c>
      <c r="G41" s="62">
        <v>342</v>
      </c>
    </row>
    <row r="42" spans="1:16" ht="14.5" customHeight="1" x14ac:dyDescent="0.15">
      <c r="A42" s="2" t="s">
        <v>170</v>
      </c>
      <c r="B42" s="2">
        <v>37.674418604651159</v>
      </c>
      <c r="C42" s="62">
        <v>215</v>
      </c>
      <c r="D42" s="2">
        <v>59.069767441860463</v>
      </c>
      <c r="E42" s="62">
        <v>215</v>
      </c>
      <c r="F42" s="2">
        <v>55.348837209302324</v>
      </c>
      <c r="G42" s="62">
        <v>215</v>
      </c>
    </row>
    <row r="43" spans="1:16" ht="14.5" customHeight="1" x14ac:dyDescent="0.15">
      <c r="A43" s="92" t="s">
        <v>481</v>
      </c>
      <c r="B43" s="2">
        <v>37.606837606837608</v>
      </c>
      <c r="C43" s="62">
        <v>117</v>
      </c>
      <c r="D43" s="2">
        <v>51.282051282051277</v>
      </c>
      <c r="E43" s="62">
        <v>117</v>
      </c>
      <c r="F43" s="2">
        <v>46.551724137931032</v>
      </c>
      <c r="G43" s="62">
        <v>116</v>
      </c>
    </row>
    <row r="44" spans="1:16" ht="14.5" customHeight="1" x14ac:dyDescent="0.15">
      <c r="A44" s="92" t="s">
        <v>172</v>
      </c>
      <c r="B44" s="2">
        <v>35.815602836879435</v>
      </c>
      <c r="C44" s="62">
        <v>282</v>
      </c>
      <c r="D44" s="2">
        <v>51.590106007067135</v>
      </c>
      <c r="E44" s="62">
        <v>283</v>
      </c>
      <c r="F44" s="2">
        <v>50.883392226148402</v>
      </c>
      <c r="G44" s="62">
        <v>283</v>
      </c>
    </row>
    <row r="45" spans="1:16" ht="14.5" customHeight="1" x14ac:dyDescent="0.15">
      <c r="A45" s="92" t="s">
        <v>173</v>
      </c>
      <c r="B45" s="2">
        <v>39.516129032258064</v>
      </c>
      <c r="C45" s="62">
        <v>248</v>
      </c>
      <c r="D45" s="2">
        <v>58.299595141700401</v>
      </c>
      <c r="E45" s="62">
        <v>247</v>
      </c>
      <c r="F45" s="2">
        <v>51.612903225806448</v>
      </c>
      <c r="G45" s="62">
        <v>248</v>
      </c>
    </row>
    <row r="46" spans="1:16" ht="14.5" customHeight="1" x14ac:dyDescent="0.15">
      <c r="A46" s="92" t="s">
        <v>174</v>
      </c>
      <c r="B46" s="2">
        <v>53.831041257367382</v>
      </c>
      <c r="C46" s="62">
        <v>509</v>
      </c>
      <c r="D46" s="2">
        <v>63.905325443786985</v>
      </c>
      <c r="E46" s="62">
        <v>507</v>
      </c>
      <c r="F46" s="2">
        <v>62.00787401574803</v>
      </c>
      <c r="G46" s="62">
        <v>508</v>
      </c>
    </row>
    <row r="47" spans="1:16" ht="14.5" customHeight="1" x14ac:dyDescent="0.15"/>
    <row r="48" spans="1:16" ht="14.5" customHeight="1" x14ac:dyDescent="0.15">
      <c r="A48" s="97" t="s">
        <v>483</v>
      </c>
      <c r="B48" s="64"/>
      <c r="C48" s="64"/>
      <c r="D48" s="64"/>
      <c r="E48" s="64"/>
      <c r="F48" s="64"/>
      <c r="G48" s="65"/>
      <c r="I48" s="64">
        <v>1.2422169229836646</v>
      </c>
      <c r="J48" s="69">
        <v>0.26504422609363743</v>
      </c>
      <c r="L48" s="64">
        <v>2.9136889992571078</v>
      </c>
      <c r="M48" s="69">
        <v>8.7830763788534022E-2</v>
      </c>
      <c r="O48" s="64">
        <v>7.3760069705729316</v>
      </c>
      <c r="P48" s="69">
        <v>6.6099768916155904E-3</v>
      </c>
    </row>
    <row r="49" spans="1:16" ht="14.5" customHeight="1" x14ac:dyDescent="0.15">
      <c r="A49" s="92" t="s">
        <v>226</v>
      </c>
      <c r="B49" s="2">
        <v>44.768211920529801</v>
      </c>
      <c r="C49" s="62">
        <v>1510</v>
      </c>
      <c r="D49" s="2">
        <v>60.07957559681698</v>
      </c>
      <c r="E49" s="62">
        <v>1508</v>
      </c>
      <c r="F49" s="2">
        <v>57.360742705570289</v>
      </c>
      <c r="G49" s="62">
        <v>1508</v>
      </c>
    </row>
    <row r="50" spans="1:16" ht="14.5" customHeight="1" x14ac:dyDescent="0.15">
      <c r="A50" s="92" t="s">
        <v>227</v>
      </c>
      <c r="B50" s="2">
        <v>39.495798319327733</v>
      </c>
      <c r="C50" s="62">
        <v>119</v>
      </c>
      <c r="D50" s="2">
        <v>52.100840336134461</v>
      </c>
      <c r="E50" s="62">
        <v>119</v>
      </c>
      <c r="F50" s="2">
        <v>44.537815126050425</v>
      </c>
      <c r="G50" s="62">
        <v>119</v>
      </c>
    </row>
    <row r="51" spans="1:16" ht="14.5" customHeight="1" x14ac:dyDescent="0.15"/>
    <row r="52" spans="1:16" ht="14.5" customHeight="1" x14ac:dyDescent="0.15">
      <c r="A52" s="7" t="s">
        <v>478</v>
      </c>
      <c r="B52" s="8"/>
      <c r="C52" s="8"/>
      <c r="D52" s="8"/>
      <c r="E52" s="8"/>
      <c r="F52" s="8"/>
      <c r="G52" s="70"/>
      <c r="I52" s="8">
        <v>11.498143917176868</v>
      </c>
      <c r="J52" s="66">
        <v>3.1857359199191199E-3</v>
      </c>
      <c r="L52" s="8">
        <v>4.1911112476077319</v>
      </c>
      <c r="M52" s="66">
        <v>0.12300188189051624</v>
      </c>
      <c r="O52" s="8">
        <v>18.681241551726345</v>
      </c>
      <c r="P52" s="66">
        <v>8.7784924406607195E-5</v>
      </c>
    </row>
    <row r="53" spans="1:16" ht="14.5" customHeight="1" x14ac:dyDescent="0.15">
      <c r="A53" s="1" t="s">
        <v>484</v>
      </c>
      <c r="B53" s="2">
        <v>47.610921501706486</v>
      </c>
      <c r="C53" s="62">
        <v>586</v>
      </c>
      <c r="D53" s="2">
        <v>62.116040955631405</v>
      </c>
      <c r="E53" s="62">
        <v>586</v>
      </c>
      <c r="F53" s="2">
        <v>59.145299145299148</v>
      </c>
      <c r="G53" s="62">
        <v>585</v>
      </c>
    </row>
    <row r="54" spans="1:16" ht="14.5" customHeight="1" x14ac:dyDescent="0.15">
      <c r="A54" s="1" t="s">
        <v>269</v>
      </c>
      <c r="B54" s="2">
        <v>45.666666666666664</v>
      </c>
      <c r="C54" s="62">
        <v>600</v>
      </c>
      <c r="D54" s="2">
        <v>59.068219633943428</v>
      </c>
      <c r="E54" s="62">
        <v>601</v>
      </c>
      <c r="F54" s="2">
        <v>59.166666666666664</v>
      </c>
      <c r="G54" s="62">
        <v>600</v>
      </c>
    </row>
    <row r="55" spans="1:16" ht="14.5" customHeight="1" x14ac:dyDescent="0.15">
      <c r="A55" s="1" t="s">
        <v>271</v>
      </c>
      <c r="B55" s="2">
        <v>37.38532110091743</v>
      </c>
      <c r="C55" s="62">
        <v>436</v>
      </c>
      <c r="D55" s="2">
        <v>55.76036866359447</v>
      </c>
      <c r="E55" s="62">
        <v>434</v>
      </c>
      <c r="F55" s="2">
        <v>47.126436781609193</v>
      </c>
      <c r="G55" s="62">
        <v>435</v>
      </c>
    </row>
    <row r="56" spans="1:16" ht="14.5" customHeight="1" x14ac:dyDescent="0.15"/>
    <row r="57" spans="1:16" ht="14.5" customHeight="1" x14ac:dyDescent="0.15"/>
    <row r="58" spans="1:16" ht="14.5" customHeight="1" x14ac:dyDescent="0.15"/>
    <row r="59" spans="1:16" ht="14.5" customHeight="1" x14ac:dyDescent="0.15"/>
    <row r="60" spans="1:16" ht="14.5" customHeight="1" x14ac:dyDescent="0.15"/>
    <row r="61" spans="1:16" ht="14.5" customHeight="1" x14ac:dyDescent="0.15"/>
    <row r="62" spans="1:16" ht="14.5" customHeight="1" x14ac:dyDescent="0.15"/>
    <row r="63" spans="1:16" ht="14.5" customHeight="1" x14ac:dyDescent="0.15"/>
  </sheetData>
  <mergeCells count="4">
    <mergeCell ref="I2:J2"/>
    <mergeCell ref="L2:M2"/>
    <mergeCell ref="O2:P2"/>
    <mergeCell ref="B1:G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6F57D-A5C3-477B-9FD4-FBCA5BF943DC}">
  <dimension ref="A1:L21"/>
  <sheetViews>
    <sheetView workbookViewId="0">
      <selection activeCell="E13" sqref="E13"/>
    </sheetView>
  </sheetViews>
  <sheetFormatPr baseColWidth="10" defaultColWidth="8.83203125" defaultRowHeight="15" x14ac:dyDescent="0.2"/>
  <cols>
    <col min="1" max="1" width="24.6640625" customWidth="1"/>
    <col min="2" max="2" width="23.1640625" style="156" customWidth="1"/>
    <col min="3" max="3" width="7.5" customWidth="1"/>
    <col min="8" max="9" width="23.1640625" customWidth="1"/>
  </cols>
  <sheetData>
    <row r="1" spans="1:12" ht="57.75" customHeight="1" x14ac:dyDescent="0.2">
      <c r="A1" s="201" t="s">
        <v>494</v>
      </c>
      <c r="B1" s="201"/>
      <c r="H1" s="203" t="s">
        <v>495</v>
      </c>
      <c r="I1" s="203"/>
    </row>
    <row r="2" spans="1:12" ht="29.25" customHeight="1" x14ac:dyDescent="0.2">
      <c r="A2" s="157"/>
    </row>
    <row r="3" spans="1:12" ht="28.5" customHeight="1" x14ac:dyDescent="0.2">
      <c r="A3" s="202" t="s">
        <v>491</v>
      </c>
      <c r="B3" s="202"/>
      <c r="H3" s="202" t="s">
        <v>496</v>
      </c>
      <c r="I3" s="202"/>
    </row>
    <row r="4" spans="1:12" ht="54.5" customHeight="1" x14ac:dyDescent="0.2">
      <c r="A4" s="159" t="s">
        <v>497</v>
      </c>
      <c r="B4" s="150" t="s">
        <v>490</v>
      </c>
      <c r="C4" s="152" t="s">
        <v>48</v>
      </c>
      <c r="D4" s="98" t="s">
        <v>460</v>
      </c>
      <c r="E4" s="99" t="s">
        <v>488</v>
      </c>
      <c r="H4" s="161" t="s">
        <v>498</v>
      </c>
      <c r="I4" s="150" t="s">
        <v>490</v>
      </c>
      <c r="J4" s="152" t="s">
        <v>48</v>
      </c>
      <c r="K4" s="98" t="s">
        <v>460</v>
      </c>
      <c r="L4" s="99" t="s">
        <v>488</v>
      </c>
    </row>
    <row r="5" spans="1:12" x14ac:dyDescent="0.2">
      <c r="A5" s="115" t="s">
        <v>499</v>
      </c>
      <c r="B5" s="154">
        <v>41</v>
      </c>
      <c r="C5" s="115">
        <v>286</v>
      </c>
      <c r="D5" s="115">
        <v>1</v>
      </c>
      <c r="E5" s="115">
        <v>0.22700000000000001</v>
      </c>
      <c r="H5" s="115" t="s">
        <v>500</v>
      </c>
      <c r="I5" s="154">
        <v>94</v>
      </c>
      <c r="J5" s="115">
        <v>754</v>
      </c>
      <c r="K5" s="115">
        <v>801</v>
      </c>
      <c r="L5" s="155">
        <v>0</v>
      </c>
    </row>
    <row r="6" spans="1:12" x14ac:dyDescent="0.2">
      <c r="A6" s="115" t="s">
        <v>501</v>
      </c>
      <c r="B6" s="154">
        <v>45</v>
      </c>
      <c r="C6" s="153">
        <v>1422</v>
      </c>
      <c r="D6" s="115"/>
      <c r="E6" s="115"/>
      <c r="H6" s="115" t="s">
        <v>502</v>
      </c>
      <c r="I6" s="154">
        <v>26</v>
      </c>
      <c r="J6" s="153">
        <v>961</v>
      </c>
      <c r="K6" s="115"/>
      <c r="L6" s="115"/>
    </row>
    <row r="7" spans="1:12" x14ac:dyDescent="0.2">
      <c r="A7" s="151"/>
      <c r="B7" s="154"/>
      <c r="C7" s="115"/>
      <c r="D7" s="115"/>
      <c r="E7" s="115"/>
    </row>
    <row r="8" spans="1:12" ht="30" x14ac:dyDescent="0.2">
      <c r="A8" s="160" t="s">
        <v>503</v>
      </c>
      <c r="B8" s="150" t="s">
        <v>490</v>
      </c>
      <c r="C8" s="152" t="s">
        <v>48</v>
      </c>
      <c r="D8" s="98" t="s">
        <v>460</v>
      </c>
      <c r="E8" s="99" t="s">
        <v>488</v>
      </c>
    </row>
    <row r="9" spans="1:12" x14ac:dyDescent="0.2">
      <c r="A9" s="154">
        <v>0</v>
      </c>
      <c r="B9" s="154">
        <v>22</v>
      </c>
      <c r="C9" s="115">
        <v>547</v>
      </c>
      <c r="D9" s="115">
        <v>299</v>
      </c>
      <c r="E9" s="155">
        <v>0</v>
      </c>
    </row>
    <row r="10" spans="1:12" x14ac:dyDescent="0.2">
      <c r="A10" s="154">
        <v>1</v>
      </c>
      <c r="B10" s="154">
        <v>36</v>
      </c>
      <c r="C10" s="115">
        <v>429</v>
      </c>
      <c r="D10" s="115"/>
      <c r="E10" s="115"/>
    </row>
    <row r="11" spans="1:12" x14ac:dyDescent="0.2">
      <c r="A11" s="154">
        <v>2</v>
      </c>
      <c r="B11" s="154">
        <v>54</v>
      </c>
      <c r="C11" s="115">
        <v>305</v>
      </c>
      <c r="D11" s="115"/>
      <c r="E11" s="115"/>
    </row>
    <row r="12" spans="1:12" x14ac:dyDescent="0.2">
      <c r="A12" s="154">
        <v>3</v>
      </c>
      <c r="B12" s="154">
        <v>68</v>
      </c>
      <c r="C12" s="115">
        <v>225</v>
      </c>
      <c r="D12" s="115"/>
      <c r="E12" s="115"/>
    </row>
    <row r="13" spans="1:12" x14ac:dyDescent="0.2">
      <c r="A13" s="154">
        <v>4</v>
      </c>
      <c r="B13" s="154">
        <v>85</v>
      </c>
      <c r="C13" s="115">
        <v>168</v>
      </c>
      <c r="D13" s="115"/>
      <c r="E13" s="115"/>
    </row>
    <row r="16" spans="1:12" ht="70.75" customHeight="1" x14ac:dyDescent="0.2">
      <c r="A16" s="200" t="s">
        <v>540</v>
      </c>
      <c r="B16" s="200"/>
    </row>
    <row r="18" spans="1:5" ht="35.25" customHeight="1" x14ac:dyDescent="0.2">
      <c r="A18" s="161" t="s">
        <v>504</v>
      </c>
      <c r="B18" s="150" t="s">
        <v>490</v>
      </c>
      <c r="C18" s="152" t="s">
        <v>48</v>
      </c>
      <c r="D18" s="98" t="s">
        <v>460</v>
      </c>
      <c r="E18" s="99" t="s">
        <v>488</v>
      </c>
    </row>
    <row r="19" spans="1:5" s="115" customFormat="1" ht="14" x14ac:dyDescent="0.15">
      <c r="A19" s="115" t="s">
        <v>505</v>
      </c>
      <c r="B19" s="154">
        <v>90</v>
      </c>
      <c r="C19" s="115">
        <v>164</v>
      </c>
      <c r="D19" s="115">
        <v>153</v>
      </c>
      <c r="E19" s="155">
        <v>0</v>
      </c>
    </row>
    <row r="20" spans="1:5" s="115" customFormat="1" x14ac:dyDescent="0.15">
      <c r="A20" s="158" t="s">
        <v>506</v>
      </c>
      <c r="B20" s="154">
        <v>39</v>
      </c>
      <c r="C20" s="115">
        <v>1544</v>
      </c>
    </row>
    <row r="21" spans="1:5" s="115" customFormat="1" ht="14" x14ac:dyDescent="0.15">
      <c r="B21" s="154"/>
    </row>
  </sheetData>
  <mergeCells count="5">
    <mergeCell ref="A16:B16"/>
    <mergeCell ref="A1:B1"/>
    <mergeCell ref="A3:B3"/>
    <mergeCell ref="H3:I3"/>
    <mergeCell ref="H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4829C-FCC6-4505-AFF0-70ABF95BE164}">
  <dimension ref="A1:AH60"/>
  <sheetViews>
    <sheetView workbookViewId="0">
      <pane xSplit="1" ySplit="3" topLeftCell="N4" activePane="bottomRight" state="frozen"/>
      <selection pane="topRight" activeCell="C1" sqref="C1"/>
      <selection pane="bottomLeft" activeCell="A4" sqref="A4"/>
      <selection pane="bottomRight" activeCell="B1" sqref="B1:I1"/>
    </sheetView>
  </sheetViews>
  <sheetFormatPr baseColWidth="10" defaultColWidth="9" defaultRowHeight="14" x14ac:dyDescent="0.15"/>
  <cols>
    <col min="1" max="1" width="31.6640625" style="1" customWidth="1"/>
    <col min="2" max="9" width="15.5" style="2" customWidth="1"/>
    <col min="10" max="10" width="8.83203125" style="2"/>
    <col min="11" max="11" width="5.6640625" style="2" customWidth="1"/>
    <col min="12" max="12" width="6" style="59" bestFit="1" customWidth="1"/>
    <col min="13" max="13" width="5.6640625" style="18" customWidth="1"/>
    <col min="14" max="14" width="5.6640625" style="2" customWidth="1"/>
    <col min="15" max="15" width="6" style="59" bestFit="1" customWidth="1"/>
    <col min="16" max="16" width="5.6640625" style="18" customWidth="1"/>
    <col min="17" max="17" width="5.6640625" style="2" customWidth="1"/>
    <col min="18" max="18" width="6" style="59" bestFit="1" customWidth="1"/>
    <col min="19" max="19" width="5.6640625" style="18" customWidth="1"/>
    <col min="20" max="20" width="5.6640625" style="2" customWidth="1"/>
    <col min="21" max="21" width="6" style="59" bestFit="1" customWidth="1"/>
    <col min="22" max="22" width="5.6640625" style="18" customWidth="1"/>
    <col min="23" max="23" width="5.6640625" style="2" customWidth="1"/>
    <col min="24" max="24" width="6" style="59" bestFit="1" customWidth="1"/>
    <col min="25" max="25" width="5.6640625" style="18" customWidth="1"/>
    <col min="26" max="26" width="5.6640625" style="2" customWidth="1"/>
    <col min="27" max="27" width="6" style="59" bestFit="1" customWidth="1"/>
    <col min="28" max="28" width="5.6640625" style="18" customWidth="1"/>
    <col min="29" max="29" width="5.6640625" style="2" customWidth="1"/>
    <col min="30" max="30" width="6" style="59" bestFit="1" customWidth="1"/>
    <col min="31" max="31" width="5.6640625" style="18" customWidth="1"/>
    <col min="32" max="32" width="5.6640625" style="2" customWidth="1"/>
    <col min="33" max="33" width="6" style="59" bestFit="1" customWidth="1"/>
    <col min="34" max="34" width="5.6640625" style="18" customWidth="1"/>
    <col min="35" max="36" width="5.6640625" style="1" customWidth="1"/>
    <col min="37" max="16384" width="9" style="1"/>
  </cols>
  <sheetData>
    <row r="1" spans="1:34" s="6" customFormat="1" ht="23.5" customHeight="1" x14ac:dyDescent="0.15">
      <c r="A1" s="141"/>
      <c r="B1" s="198" t="s">
        <v>507</v>
      </c>
      <c r="C1" s="198"/>
      <c r="D1" s="198"/>
      <c r="E1" s="198"/>
      <c r="F1" s="198"/>
      <c r="G1" s="198"/>
      <c r="H1" s="198"/>
      <c r="I1" s="198"/>
      <c r="J1" s="5"/>
      <c r="K1" s="5"/>
      <c r="L1" s="94"/>
      <c r="M1" s="93"/>
      <c r="N1" s="5"/>
      <c r="O1" s="94"/>
      <c r="P1" s="93"/>
      <c r="Q1" s="5"/>
      <c r="R1" s="94"/>
      <c r="S1" s="93"/>
      <c r="T1" s="5"/>
      <c r="U1" s="94"/>
      <c r="V1" s="93"/>
      <c r="W1" s="5"/>
      <c r="X1" s="94"/>
      <c r="Y1" s="93"/>
      <c r="Z1" s="5"/>
      <c r="AA1" s="94"/>
      <c r="AB1" s="93"/>
      <c r="AC1" s="5"/>
      <c r="AD1" s="94"/>
      <c r="AE1" s="93"/>
      <c r="AF1" s="5"/>
      <c r="AG1" s="94"/>
      <c r="AH1" s="93"/>
    </row>
    <row r="2" spans="1:34" s="6" customFormat="1" ht="84.5" customHeight="1" x14ac:dyDescent="0.15">
      <c r="A2" s="105"/>
      <c r="B2" s="101" t="s">
        <v>508</v>
      </c>
      <c r="C2" s="101" t="s">
        <v>509</v>
      </c>
      <c r="D2" s="101" t="s">
        <v>396</v>
      </c>
      <c r="E2" s="101" t="s">
        <v>397</v>
      </c>
      <c r="F2" s="101" t="s">
        <v>510</v>
      </c>
      <c r="G2" s="101" t="s">
        <v>511</v>
      </c>
      <c r="H2" s="105" t="s">
        <v>400</v>
      </c>
      <c r="I2" s="101" t="s">
        <v>512</v>
      </c>
      <c r="J2" s="5"/>
      <c r="K2" s="199" t="s">
        <v>513</v>
      </c>
      <c r="L2" s="199"/>
      <c r="M2" s="143" t="s">
        <v>459</v>
      </c>
      <c r="N2" s="199" t="s">
        <v>514</v>
      </c>
      <c r="O2" s="199"/>
      <c r="P2" s="143" t="s">
        <v>459</v>
      </c>
      <c r="Q2" s="199" t="s">
        <v>515</v>
      </c>
      <c r="R2" s="199"/>
      <c r="S2" s="143" t="s">
        <v>459</v>
      </c>
      <c r="T2" s="199" t="s">
        <v>516</v>
      </c>
      <c r="U2" s="199"/>
      <c r="V2" s="143" t="s">
        <v>459</v>
      </c>
      <c r="W2" s="199" t="s">
        <v>517</v>
      </c>
      <c r="X2" s="199"/>
      <c r="Y2" s="143" t="s">
        <v>459</v>
      </c>
      <c r="Z2" s="199" t="s">
        <v>518</v>
      </c>
      <c r="AA2" s="199"/>
      <c r="AB2" s="143" t="s">
        <v>459</v>
      </c>
      <c r="AC2" s="199" t="s">
        <v>400</v>
      </c>
      <c r="AD2" s="199"/>
      <c r="AE2" s="143" t="s">
        <v>459</v>
      </c>
      <c r="AF2" s="199" t="s">
        <v>519</v>
      </c>
      <c r="AG2" s="199"/>
      <c r="AH2" s="143" t="s">
        <v>459</v>
      </c>
    </row>
    <row r="3" spans="1:34" ht="30" x14ac:dyDescent="0.15">
      <c r="A3" s="60" t="s">
        <v>84</v>
      </c>
      <c r="B3" s="61">
        <v>33.017289459007252</v>
      </c>
      <c r="C3" s="61">
        <v>31.471471471471475</v>
      </c>
      <c r="D3" s="61">
        <v>50.997150997150996</v>
      </c>
      <c r="E3" s="61">
        <v>32.193732193732195</v>
      </c>
      <c r="F3" s="61">
        <v>25.669957686882931</v>
      </c>
      <c r="G3" s="61">
        <v>34.832826747720361</v>
      </c>
      <c r="H3" s="61">
        <v>19.74900924702774</v>
      </c>
      <c r="I3" s="61">
        <v>31.018518518518519</v>
      </c>
      <c r="K3" s="98" t="s">
        <v>460</v>
      </c>
      <c r="L3" s="99" t="s">
        <v>488</v>
      </c>
      <c r="M3" s="144"/>
      <c r="N3" s="98" t="s">
        <v>460</v>
      </c>
      <c r="O3" s="99" t="s">
        <v>488</v>
      </c>
      <c r="P3" s="144"/>
      <c r="Q3" s="98" t="s">
        <v>460</v>
      </c>
      <c r="R3" s="99" t="s">
        <v>488</v>
      </c>
      <c r="S3" s="144"/>
      <c r="T3" s="98" t="s">
        <v>460</v>
      </c>
      <c r="U3" s="99" t="s">
        <v>488</v>
      </c>
      <c r="V3" s="144"/>
      <c r="W3" s="98" t="s">
        <v>460</v>
      </c>
      <c r="X3" s="99" t="s">
        <v>488</v>
      </c>
      <c r="Y3" s="144"/>
      <c r="Z3" s="98" t="s">
        <v>460</v>
      </c>
      <c r="AA3" s="99" t="s">
        <v>488</v>
      </c>
      <c r="AB3" s="144"/>
      <c r="AC3" s="98" t="s">
        <v>460</v>
      </c>
      <c r="AD3" s="99" t="s">
        <v>488</v>
      </c>
      <c r="AE3" s="144"/>
      <c r="AF3" s="98" t="s">
        <v>460</v>
      </c>
      <c r="AG3" s="99" t="s">
        <v>488</v>
      </c>
      <c r="AH3" s="144"/>
    </row>
    <row r="5" spans="1:34" ht="15" x14ac:dyDescent="0.15">
      <c r="A5" s="91" t="s">
        <v>462</v>
      </c>
      <c r="B5" s="64"/>
      <c r="C5" s="64"/>
      <c r="D5" s="64"/>
      <c r="E5" s="64"/>
      <c r="F5" s="64"/>
      <c r="G5" s="64"/>
      <c r="H5" s="64"/>
      <c r="I5" s="64"/>
      <c r="K5" s="8">
        <v>63.457311237082621</v>
      </c>
      <c r="L5" s="66">
        <v>1.6611924425553516E-14</v>
      </c>
      <c r="M5" s="65"/>
      <c r="N5" s="103">
        <v>45.941548402769811</v>
      </c>
      <c r="O5" s="66">
        <v>1.0566216846208896E-10</v>
      </c>
      <c r="P5" s="65"/>
      <c r="Q5" s="103">
        <v>48.399303044561776</v>
      </c>
      <c r="R5" s="66">
        <v>3.091896017567211E-11</v>
      </c>
      <c r="S5" s="65"/>
      <c r="T5" s="103">
        <v>26.709946303421361</v>
      </c>
      <c r="U5" s="66">
        <v>1.5849255050457791E-6</v>
      </c>
      <c r="V5" s="65"/>
      <c r="W5" s="103">
        <v>4.1405093371473773</v>
      </c>
      <c r="X5" s="66">
        <v>0.12615365024360253</v>
      </c>
      <c r="Y5" s="65"/>
      <c r="Z5" s="103">
        <v>88.635448580542899</v>
      </c>
      <c r="AA5" s="66">
        <v>5.6631346817732689E-20</v>
      </c>
      <c r="AB5" s="65"/>
      <c r="AC5" s="103">
        <v>58.345028397203663</v>
      </c>
      <c r="AD5" s="66">
        <v>2.1406125155952552E-13</v>
      </c>
      <c r="AE5" s="145"/>
      <c r="AF5" s="8">
        <v>5.2305920194594346</v>
      </c>
      <c r="AG5" s="66">
        <v>7.3146133523855267E-2</v>
      </c>
      <c r="AH5" s="145"/>
    </row>
    <row r="6" spans="1:34" ht="15" x14ac:dyDescent="0.15">
      <c r="A6" s="92" t="s">
        <v>463</v>
      </c>
      <c r="B6" s="2">
        <v>46.787148594377506</v>
      </c>
      <c r="C6" s="2">
        <v>41.201716738197426</v>
      </c>
      <c r="D6" s="2">
        <v>64.570230607966465</v>
      </c>
      <c r="E6" s="2">
        <v>39.717741935483872</v>
      </c>
      <c r="F6" s="2">
        <v>29.776674937965257</v>
      </c>
      <c r="G6" s="2">
        <v>52.928416485900222</v>
      </c>
      <c r="H6" s="2">
        <v>32.045454545454547</v>
      </c>
      <c r="I6" s="2">
        <v>41.558441558441558</v>
      </c>
      <c r="M6" s="62">
        <v>498</v>
      </c>
      <c r="N6" s="104"/>
      <c r="P6" s="62">
        <v>466</v>
      </c>
      <c r="Q6" s="104"/>
      <c r="S6" s="62">
        <v>477</v>
      </c>
      <c r="T6" s="104"/>
      <c r="V6" s="62">
        <v>496</v>
      </c>
      <c r="W6" s="104"/>
      <c r="Y6" s="62">
        <v>403</v>
      </c>
      <c r="Z6" s="104"/>
      <c r="AB6" s="62">
        <v>461</v>
      </c>
      <c r="AC6" s="104"/>
      <c r="AE6" s="144">
        <v>440</v>
      </c>
      <c r="AH6" s="144">
        <v>77</v>
      </c>
    </row>
    <row r="7" spans="1:34" ht="15" x14ac:dyDescent="0.15">
      <c r="A7" s="67" t="s">
        <v>464</v>
      </c>
      <c r="B7" s="2">
        <v>27.310924369747898</v>
      </c>
      <c r="C7" s="2">
        <v>27.149321266968325</v>
      </c>
      <c r="D7" s="2">
        <v>45.702127659574472</v>
      </c>
      <c r="E7" s="2">
        <v>29.137931034482762</v>
      </c>
      <c r="F7" s="2">
        <v>24.62526766595289</v>
      </c>
      <c r="G7" s="2">
        <v>28.08783165599268</v>
      </c>
      <c r="H7" s="2">
        <v>14.974874371859295</v>
      </c>
      <c r="I7" s="2">
        <v>29.704797047970477</v>
      </c>
      <c r="M7" s="62">
        <v>1190</v>
      </c>
      <c r="N7" s="104"/>
      <c r="P7" s="62">
        <v>1105</v>
      </c>
      <c r="Q7" s="104"/>
      <c r="S7" s="62">
        <v>1175</v>
      </c>
      <c r="T7" s="104"/>
      <c r="V7" s="62">
        <v>1160</v>
      </c>
      <c r="W7" s="104"/>
      <c r="Y7" s="62">
        <v>934</v>
      </c>
      <c r="Z7" s="104"/>
      <c r="AB7" s="62">
        <v>1093</v>
      </c>
      <c r="AC7" s="104"/>
      <c r="AE7" s="144">
        <v>995</v>
      </c>
      <c r="AH7" s="144">
        <v>542</v>
      </c>
    </row>
    <row r="8" spans="1:34" x14ac:dyDescent="0.15">
      <c r="A8" s="92"/>
    </row>
    <row r="9" spans="1:34" ht="15" x14ac:dyDescent="0.15">
      <c r="A9" s="91" t="s">
        <v>465</v>
      </c>
      <c r="B9" s="64"/>
      <c r="C9" s="64"/>
      <c r="D9" s="64"/>
      <c r="E9" s="64"/>
      <c r="F9" s="64"/>
      <c r="G9" s="64"/>
      <c r="H9" s="64"/>
      <c r="I9" s="64"/>
      <c r="K9" s="8">
        <v>30.385507210813408</v>
      </c>
      <c r="L9" s="66">
        <v>4.0849961523546488E-6</v>
      </c>
      <c r="M9" s="65"/>
      <c r="N9" s="103">
        <v>28.899813661902691</v>
      </c>
      <c r="O9" s="66">
        <v>8.1923984004280454E-6</v>
      </c>
      <c r="P9" s="65"/>
      <c r="Q9" s="103">
        <v>65.834857672707713</v>
      </c>
      <c r="R9" s="66">
        <v>1.716189420369241E-13</v>
      </c>
      <c r="S9" s="65"/>
      <c r="T9" s="103">
        <v>17.371173382708484</v>
      </c>
      <c r="U9" s="66">
        <v>1.6369053212513327E-3</v>
      </c>
      <c r="V9" s="65"/>
      <c r="W9" s="103">
        <v>7.7286565320814242</v>
      </c>
      <c r="X9" s="66">
        <v>0.10203905623240481</v>
      </c>
      <c r="Y9" s="65"/>
      <c r="Z9" s="103">
        <v>26.842103291942937</v>
      </c>
      <c r="AA9" s="66">
        <v>2.1394801476729072E-5</v>
      </c>
      <c r="AB9" s="65"/>
      <c r="AC9" s="103">
        <v>7.9217167282876959</v>
      </c>
      <c r="AD9" s="66">
        <v>9.4488269818424522E-2</v>
      </c>
      <c r="AE9" s="65"/>
      <c r="AF9" s="103">
        <v>4.7436151266533866</v>
      </c>
      <c r="AG9" s="66">
        <v>0.3146297923130994</v>
      </c>
      <c r="AH9" s="145"/>
    </row>
    <row r="10" spans="1:34" ht="15" x14ac:dyDescent="0.15">
      <c r="A10" s="67" t="s">
        <v>466</v>
      </c>
      <c r="B10" s="2">
        <v>40.310077519379846</v>
      </c>
      <c r="C10" s="2">
        <v>37.288135593220339</v>
      </c>
      <c r="D10" s="2">
        <v>56.896551724137936</v>
      </c>
      <c r="E10" s="2">
        <v>23.387096774193548</v>
      </c>
      <c r="F10" s="2">
        <v>15</v>
      </c>
      <c r="G10" s="2">
        <v>23.148148148148149</v>
      </c>
      <c r="H10" s="2">
        <v>12.121212121212121</v>
      </c>
      <c r="I10" s="2">
        <v>31.818181818181817</v>
      </c>
      <c r="M10" s="62">
        <v>129</v>
      </c>
      <c r="N10" s="104"/>
      <c r="P10" s="62">
        <v>118</v>
      </c>
      <c r="Q10" s="104"/>
      <c r="S10" s="62">
        <v>116</v>
      </c>
      <c r="T10" s="104"/>
      <c r="V10" s="62">
        <v>124</v>
      </c>
      <c r="W10" s="104"/>
      <c r="Y10" s="62">
        <v>100</v>
      </c>
      <c r="Z10" s="104"/>
      <c r="AB10" s="62">
        <v>108</v>
      </c>
      <c r="AC10" s="104"/>
      <c r="AE10" s="62">
        <v>99</v>
      </c>
      <c r="AF10" s="104"/>
      <c r="AH10" s="144">
        <v>22</v>
      </c>
    </row>
    <row r="11" spans="1:34" ht="15" x14ac:dyDescent="0.15">
      <c r="A11" s="67" t="s">
        <v>467</v>
      </c>
      <c r="B11" s="2">
        <v>41.555555555555557</v>
      </c>
      <c r="C11" s="2">
        <v>39.416058394160586</v>
      </c>
      <c r="D11" s="2">
        <v>66.666666666666657</v>
      </c>
      <c r="E11" s="2">
        <v>36.853932584269664</v>
      </c>
      <c r="F11" s="2">
        <v>25.198938992042443</v>
      </c>
      <c r="G11" s="2">
        <v>38.942307692307693</v>
      </c>
      <c r="H11" s="2">
        <v>20.356234096692109</v>
      </c>
      <c r="I11" s="2">
        <v>26.811594202898554</v>
      </c>
      <c r="M11" s="62">
        <v>450</v>
      </c>
      <c r="N11" s="104"/>
      <c r="P11" s="62">
        <v>411</v>
      </c>
      <c r="Q11" s="104"/>
      <c r="S11" s="62">
        <v>444</v>
      </c>
      <c r="T11" s="104"/>
      <c r="V11" s="62">
        <v>445</v>
      </c>
      <c r="W11" s="104"/>
      <c r="Y11" s="62">
        <v>377</v>
      </c>
      <c r="Z11" s="104"/>
      <c r="AB11" s="62">
        <v>416</v>
      </c>
      <c r="AC11" s="104"/>
      <c r="AE11" s="62">
        <v>393</v>
      </c>
      <c r="AF11" s="104"/>
      <c r="AH11" s="144">
        <v>138</v>
      </c>
    </row>
    <row r="12" spans="1:34" ht="15" x14ac:dyDescent="0.15">
      <c r="A12" s="67" t="s">
        <v>468</v>
      </c>
      <c r="B12" s="2">
        <v>29.042904290429046</v>
      </c>
      <c r="C12" s="2">
        <v>28.042328042328041</v>
      </c>
      <c r="D12" s="2">
        <v>44.593461860854987</v>
      </c>
      <c r="E12" s="2">
        <v>31.418918918918919</v>
      </c>
      <c r="F12" s="2">
        <v>27.050053248136312</v>
      </c>
      <c r="G12" s="2">
        <v>34.495084897229674</v>
      </c>
      <c r="H12" s="2">
        <v>20.294117647058822</v>
      </c>
      <c r="I12" s="2">
        <v>32.172131147540981</v>
      </c>
      <c r="M12" s="62">
        <v>1212</v>
      </c>
      <c r="N12" s="104"/>
      <c r="P12" s="62">
        <v>1134</v>
      </c>
      <c r="Q12" s="104"/>
      <c r="S12" s="62">
        <v>1193</v>
      </c>
      <c r="T12" s="104"/>
      <c r="V12" s="62">
        <v>1184</v>
      </c>
      <c r="W12" s="104"/>
      <c r="Y12" s="62">
        <v>939</v>
      </c>
      <c r="Z12" s="104"/>
      <c r="AB12" s="62">
        <v>1119</v>
      </c>
      <c r="AC12" s="104"/>
      <c r="AE12" s="62">
        <v>1020</v>
      </c>
      <c r="AF12" s="104"/>
      <c r="AH12" s="144">
        <v>488</v>
      </c>
    </row>
    <row r="13" spans="1:34" x14ac:dyDescent="0.15">
      <c r="A13" s="92"/>
    </row>
    <row r="14" spans="1:34" ht="15" x14ac:dyDescent="0.15">
      <c r="A14" s="91" t="s">
        <v>469</v>
      </c>
      <c r="B14" s="64"/>
      <c r="C14" s="64"/>
      <c r="D14" s="64"/>
      <c r="E14" s="64"/>
      <c r="F14" s="64"/>
      <c r="G14" s="64"/>
      <c r="H14" s="64"/>
      <c r="I14" s="64"/>
      <c r="K14" s="8">
        <v>195.51341447921214</v>
      </c>
      <c r="L14" s="66">
        <v>3.462326964240784E-41</v>
      </c>
      <c r="M14" s="65"/>
      <c r="N14" s="103">
        <v>150.93873048245416</v>
      </c>
      <c r="O14" s="66">
        <v>1.2810279580531391E-31</v>
      </c>
      <c r="P14" s="65"/>
      <c r="Q14" s="103">
        <v>325.08400440000963</v>
      </c>
      <c r="R14" s="66">
        <v>4.1930947625814356E-69</v>
      </c>
      <c r="S14" s="65"/>
      <c r="T14" s="103">
        <v>123.68002856446596</v>
      </c>
      <c r="U14" s="66">
        <v>8.73895114592395E-26</v>
      </c>
      <c r="V14" s="65"/>
      <c r="W14" s="103">
        <v>31.812494198647901</v>
      </c>
      <c r="X14" s="66">
        <v>2.0895456774018812E-6</v>
      </c>
      <c r="Y14" s="65"/>
      <c r="Z14" s="103">
        <v>119.7716848624451</v>
      </c>
      <c r="AA14" s="66">
        <v>5.9762039111384307E-25</v>
      </c>
      <c r="AB14" s="65"/>
      <c r="AC14" s="103">
        <v>135.59250317097721</v>
      </c>
      <c r="AD14" s="66">
        <v>2.477575049092655E-28</v>
      </c>
      <c r="AE14" s="65"/>
      <c r="AF14" s="103">
        <v>18.114940074048437</v>
      </c>
      <c r="AG14" s="66">
        <v>1.1718701454607767E-3</v>
      </c>
      <c r="AH14" s="145"/>
    </row>
    <row r="15" spans="1:34" ht="15" x14ac:dyDescent="0.15">
      <c r="A15" s="92" t="s">
        <v>50</v>
      </c>
      <c r="B15" s="2">
        <v>46.347941567065071</v>
      </c>
      <c r="C15" s="2">
        <v>43.057503506311363</v>
      </c>
      <c r="D15" s="2">
        <v>73.841961852861033</v>
      </c>
      <c r="E15" s="2">
        <v>41.542625169147499</v>
      </c>
      <c r="F15" s="2">
        <v>33.17307692307692</v>
      </c>
      <c r="G15" s="2">
        <v>48.936170212765958</v>
      </c>
      <c r="H15" s="2">
        <v>30.676691729323309</v>
      </c>
      <c r="I15" s="2">
        <v>39.224137931034484</v>
      </c>
      <c r="M15" s="62">
        <v>753</v>
      </c>
      <c r="N15" s="104"/>
      <c r="P15" s="62">
        <v>713</v>
      </c>
      <c r="Q15" s="104"/>
      <c r="S15" s="62">
        <v>734</v>
      </c>
      <c r="T15" s="104"/>
      <c r="V15" s="62">
        <v>739</v>
      </c>
      <c r="W15" s="104"/>
      <c r="Y15" s="62">
        <v>624</v>
      </c>
      <c r="Z15" s="104"/>
      <c r="AB15" s="62">
        <v>705</v>
      </c>
      <c r="AC15" s="104"/>
      <c r="AE15" s="62">
        <v>665</v>
      </c>
      <c r="AF15" s="104"/>
      <c r="AH15" s="144">
        <v>232</v>
      </c>
    </row>
    <row r="16" spans="1:34" ht="15" x14ac:dyDescent="0.15">
      <c r="A16" s="92" t="s">
        <v>470</v>
      </c>
      <c r="B16" s="2">
        <v>16.6882276843467</v>
      </c>
      <c r="C16" s="2">
        <v>17.379310344827587</v>
      </c>
      <c r="D16" s="2">
        <v>28.088426527958386</v>
      </c>
      <c r="E16" s="2">
        <v>19.553805774278217</v>
      </c>
      <c r="F16" s="2">
        <v>20.458265139116204</v>
      </c>
      <c r="G16" s="2">
        <v>21.87938288920056</v>
      </c>
      <c r="H16" s="2">
        <v>9.5599393019726868</v>
      </c>
      <c r="I16" s="2">
        <v>25.072886297376094</v>
      </c>
      <c r="M16" s="62">
        <v>773</v>
      </c>
      <c r="N16" s="104"/>
      <c r="P16" s="62">
        <v>725</v>
      </c>
      <c r="Q16" s="104"/>
      <c r="S16" s="62">
        <v>769</v>
      </c>
      <c r="T16" s="104"/>
      <c r="V16" s="62">
        <v>762</v>
      </c>
      <c r="W16" s="104"/>
      <c r="Y16" s="62">
        <v>611</v>
      </c>
      <c r="Z16" s="104"/>
      <c r="AB16" s="62">
        <v>713</v>
      </c>
      <c r="AC16" s="104"/>
      <c r="AE16" s="62">
        <v>659</v>
      </c>
      <c r="AF16" s="104"/>
      <c r="AH16" s="144">
        <v>343</v>
      </c>
    </row>
    <row r="17" spans="1:34" ht="15" x14ac:dyDescent="0.15">
      <c r="A17" s="92" t="s">
        <v>471</v>
      </c>
      <c r="B17" s="2">
        <v>49.019607843137251</v>
      </c>
      <c r="C17" s="2">
        <v>44.354838709677416</v>
      </c>
      <c r="D17" s="2">
        <v>59.12408759124088</v>
      </c>
      <c r="E17" s="2">
        <v>51.03448275862069</v>
      </c>
      <c r="F17" s="2">
        <v>16.666666666666664</v>
      </c>
      <c r="G17" s="2">
        <v>36</v>
      </c>
      <c r="H17" s="2">
        <v>22.549019607843139</v>
      </c>
      <c r="I17" s="2">
        <v>37.209302325581397</v>
      </c>
      <c r="M17" s="62">
        <v>153</v>
      </c>
      <c r="N17" s="104"/>
      <c r="P17" s="62">
        <v>124</v>
      </c>
      <c r="Q17" s="104"/>
      <c r="S17" s="62">
        <v>137</v>
      </c>
      <c r="T17" s="104"/>
      <c r="V17" s="62">
        <v>145</v>
      </c>
      <c r="W17" s="104"/>
      <c r="Y17" s="62">
        <v>96</v>
      </c>
      <c r="Z17" s="104"/>
      <c r="AB17" s="62">
        <v>125</v>
      </c>
      <c r="AC17" s="104"/>
      <c r="AE17" s="62">
        <v>102</v>
      </c>
      <c r="AF17" s="104"/>
      <c r="AH17" s="144">
        <v>43</v>
      </c>
    </row>
    <row r="18" spans="1:34" x14ac:dyDescent="0.15">
      <c r="A18" s="92"/>
    </row>
    <row r="19" spans="1:34" ht="15" x14ac:dyDescent="0.15">
      <c r="A19" s="91" t="s">
        <v>243</v>
      </c>
      <c r="B19" s="64"/>
      <c r="C19" s="64"/>
      <c r="D19" s="64"/>
      <c r="E19" s="64"/>
      <c r="F19" s="64"/>
      <c r="G19" s="64"/>
      <c r="H19" s="64"/>
      <c r="I19" s="64"/>
      <c r="K19" s="8">
        <v>2.0904739724997832</v>
      </c>
      <c r="L19" s="66">
        <v>0.35160848312783766</v>
      </c>
      <c r="M19" s="65"/>
      <c r="N19" s="103">
        <v>1.9820620144758549</v>
      </c>
      <c r="O19" s="66">
        <v>0.37119379018484211</v>
      </c>
      <c r="P19" s="65"/>
      <c r="Q19" s="103">
        <v>2.193310910870268</v>
      </c>
      <c r="R19" s="66">
        <v>0.33398624969352919</v>
      </c>
      <c r="S19" s="65"/>
      <c r="T19" s="103">
        <v>7.6941196468920294</v>
      </c>
      <c r="U19" s="66">
        <v>2.1342394688549156E-2</v>
      </c>
      <c r="V19" s="65"/>
      <c r="W19" s="103">
        <v>1.1164098200617352</v>
      </c>
      <c r="X19" s="66">
        <v>0.57223535637773026</v>
      </c>
      <c r="Y19" s="65"/>
      <c r="Z19" s="103">
        <v>0.36259478380980104</v>
      </c>
      <c r="AA19" s="66">
        <v>0.83418724127083621</v>
      </c>
      <c r="AB19" s="65"/>
      <c r="AC19" s="103">
        <v>1.2802563152498188</v>
      </c>
      <c r="AD19" s="66">
        <v>0.52722485182839018</v>
      </c>
      <c r="AE19" s="65"/>
      <c r="AF19" s="103">
        <v>1.1567785855294082</v>
      </c>
      <c r="AG19" s="66">
        <v>0.560800925599511</v>
      </c>
      <c r="AH19" s="145"/>
    </row>
    <row r="20" spans="1:34" x14ac:dyDescent="0.15">
      <c r="A20" s="2" t="s">
        <v>472</v>
      </c>
      <c r="B20" s="2">
        <v>33.880499015101776</v>
      </c>
      <c r="C20" s="2">
        <v>31.664315937940763</v>
      </c>
      <c r="D20" s="2">
        <v>51.376762928139698</v>
      </c>
      <c r="E20" s="2">
        <v>32.798931195724784</v>
      </c>
      <c r="F20" s="2">
        <v>26.477935054121566</v>
      </c>
      <c r="G20" s="2">
        <v>35.504652827487469</v>
      </c>
      <c r="H20" s="2">
        <v>20.342946219797351</v>
      </c>
      <c r="I20" s="2">
        <v>31.560283687943265</v>
      </c>
      <c r="M20" s="62">
        <v>1523</v>
      </c>
      <c r="N20" s="104"/>
      <c r="P20" s="62">
        <v>1418</v>
      </c>
      <c r="Q20" s="104"/>
      <c r="S20" s="62">
        <v>1489</v>
      </c>
      <c r="T20" s="104"/>
      <c r="V20" s="62">
        <v>1497</v>
      </c>
      <c r="W20" s="104"/>
      <c r="Y20" s="62">
        <v>1201</v>
      </c>
      <c r="Z20" s="104"/>
      <c r="AB20" s="62">
        <v>1397</v>
      </c>
      <c r="AC20" s="104"/>
      <c r="AE20" s="62">
        <v>1283</v>
      </c>
      <c r="AF20" s="104"/>
      <c r="AH20" s="144">
        <v>564</v>
      </c>
    </row>
    <row r="21" spans="1:34" ht="15" x14ac:dyDescent="0.15">
      <c r="A21" s="67" t="s">
        <v>473</v>
      </c>
      <c r="B21" s="2">
        <v>27</v>
      </c>
      <c r="C21" s="2">
        <v>25.806451612903224</v>
      </c>
      <c r="D21" s="2">
        <v>44.897959183673471</v>
      </c>
      <c r="E21" s="2">
        <v>24.489795918367346</v>
      </c>
      <c r="F21" s="2">
        <v>24.096385542168676</v>
      </c>
      <c r="G21" s="2">
        <v>32.978723404255319</v>
      </c>
      <c r="H21" s="2">
        <v>16.304347826086957</v>
      </c>
      <c r="I21" s="2">
        <v>36.666666666666664</v>
      </c>
      <c r="M21" s="62">
        <v>100</v>
      </c>
      <c r="N21" s="104"/>
      <c r="P21" s="62">
        <v>93</v>
      </c>
      <c r="Q21" s="104"/>
      <c r="S21" s="62">
        <v>98</v>
      </c>
      <c r="T21" s="104"/>
      <c r="V21" s="62">
        <v>98</v>
      </c>
      <c r="W21" s="104"/>
      <c r="Y21" s="62">
        <v>83</v>
      </c>
      <c r="Z21" s="104"/>
      <c r="AB21" s="62">
        <v>94</v>
      </c>
      <c r="AC21" s="104"/>
      <c r="AE21" s="62">
        <v>92</v>
      </c>
      <c r="AF21" s="104"/>
      <c r="AH21" s="144">
        <v>30</v>
      </c>
    </row>
    <row r="22" spans="1:34" x14ac:dyDescent="0.15">
      <c r="A22" s="92"/>
    </row>
    <row r="23" spans="1:34" ht="15" x14ac:dyDescent="0.15">
      <c r="A23" s="91" t="s">
        <v>474</v>
      </c>
      <c r="B23" s="64"/>
      <c r="C23" s="64"/>
      <c r="D23" s="64"/>
      <c r="E23" s="64"/>
      <c r="F23" s="64"/>
      <c r="G23" s="64"/>
      <c r="H23" s="64"/>
      <c r="I23" s="64"/>
      <c r="K23" s="8">
        <v>4.5361443199325837</v>
      </c>
      <c r="L23" s="66">
        <v>0.33828318716361899</v>
      </c>
      <c r="M23" s="65"/>
      <c r="N23" s="103">
        <v>19.110603319586538</v>
      </c>
      <c r="O23" s="66">
        <v>7.4757688701883242E-4</v>
      </c>
      <c r="P23" s="65"/>
      <c r="Q23" s="103">
        <v>8.6946662621395365</v>
      </c>
      <c r="R23" s="66">
        <v>6.9201331541235145E-2</v>
      </c>
      <c r="S23" s="65"/>
      <c r="T23" s="103">
        <v>30.911145902371853</v>
      </c>
      <c r="U23" s="66">
        <v>3.1918535807510218E-6</v>
      </c>
      <c r="V23" s="65"/>
      <c r="W23" s="103">
        <v>11.632121766662149</v>
      </c>
      <c r="X23" s="66">
        <v>2.0307212480506286E-2</v>
      </c>
      <c r="Y23" s="65"/>
      <c r="Z23" s="103">
        <v>51.400443292074023</v>
      </c>
      <c r="AA23" s="66">
        <v>1.8409857293117585E-10</v>
      </c>
      <c r="AB23" s="65"/>
      <c r="AC23" s="103">
        <v>48.500173112371172</v>
      </c>
      <c r="AD23" s="66">
        <v>7.4230791986564398E-10</v>
      </c>
      <c r="AE23" s="65"/>
      <c r="AF23" s="103">
        <v>10.029515171556836</v>
      </c>
      <c r="AG23" s="66">
        <v>3.9933426904781043E-2</v>
      </c>
      <c r="AH23" s="145"/>
    </row>
    <row r="24" spans="1:34" ht="15" x14ac:dyDescent="0.15">
      <c r="A24" s="67" t="s">
        <v>475</v>
      </c>
      <c r="B24" s="2">
        <v>34.828496042216358</v>
      </c>
      <c r="C24" s="2">
        <v>30.939226519337016</v>
      </c>
      <c r="D24" s="2">
        <v>56.216216216216218</v>
      </c>
      <c r="E24" s="2">
        <v>26.358695652173914</v>
      </c>
      <c r="F24" s="2">
        <v>28.235294117647058</v>
      </c>
      <c r="G24" s="2">
        <v>35.654596100278553</v>
      </c>
      <c r="H24" s="2">
        <v>19.756838905775076</v>
      </c>
      <c r="I24" s="2">
        <v>31.818181818181817</v>
      </c>
      <c r="M24" s="18">
        <v>379</v>
      </c>
      <c r="N24" s="104"/>
      <c r="P24" s="18">
        <v>362</v>
      </c>
      <c r="Q24" s="104"/>
      <c r="S24" s="18">
        <v>370</v>
      </c>
      <c r="T24" s="104"/>
      <c r="V24" s="18">
        <v>368</v>
      </c>
      <c r="W24" s="104"/>
      <c r="Y24" s="18">
        <v>340</v>
      </c>
      <c r="Z24" s="104"/>
      <c r="AB24" s="18">
        <v>359</v>
      </c>
      <c r="AC24" s="104"/>
      <c r="AE24" s="18">
        <v>329</v>
      </c>
      <c r="AF24" s="104"/>
      <c r="AH24" s="147">
        <v>132</v>
      </c>
    </row>
    <row r="25" spans="1:34" ht="15" x14ac:dyDescent="0.15">
      <c r="A25" s="92" t="s">
        <v>194</v>
      </c>
      <c r="B25" s="2">
        <v>37.54646840148699</v>
      </c>
      <c r="C25" s="2">
        <v>37.142857142857146</v>
      </c>
      <c r="D25" s="2">
        <v>49.042145593869726</v>
      </c>
      <c r="E25" s="2">
        <v>42.366412213740453</v>
      </c>
      <c r="F25" s="2">
        <v>17.486338797814209</v>
      </c>
      <c r="G25" s="2">
        <v>47.244094488188978</v>
      </c>
      <c r="H25" s="2">
        <v>32.20338983050847</v>
      </c>
      <c r="I25" s="2">
        <v>32.467532467532465</v>
      </c>
      <c r="M25" s="18">
        <v>269</v>
      </c>
      <c r="N25" s="104"/>
      <c r="P25" s="18">
        <v>245</v>
      </c>
      <c r="Q25" s="104"/>
      <c r="S25" s="18">
        <v>261</v>
      </c>
      <c r="T25" s="104"/>
      <c r="V25" s="18">
        <v>262</v>
      </c>
      <c r="W25" s="104"/>
      <c r="Y25" s="18">
        <v>183</v>
      </c>
      <c r="Z25" s="104"/>
      <c r="AB25" s="18">
        <v>254</v>
      </c>
      <c r="AC25" s="104"/>
      <c r="AE25" s="18">
        <v>236</v>
      </c>
      <c r="AF25" s="104"/>
      <c r="AH25" s="147">
        <v>77</v>
      </c>
    </row>
    <row r="26" spans="1:34" ht="15" x14ac:dyDescent="0.15">
      <c r="A26" s="92" t="s">
        <v>199</v>
      </c>
      <c r="B26" s="2">
        <v>32.467532467532465</v>
      </c>
      <c r="C26" s="2">
        <v>28.921568627450984</v>
      </c>
      <c r="D26" s="2">
        <v>48.684210526315788</v>
      </c>
      <c r="E26" s="2">
        <v>39.035087719298247</v>
      </c>
      <c r="F26" s="2">
        <v>18.867924528301888</v>
      </c>
      <c r="G26" s="2">
        <v>22.950819672131146</v>
      </c>
      <c r="H26" s="2">
        <v>9.2485549132947966</v>
      </c>
      <c r="I26" s="2">
        <v>17.5</v>
      </c>
      <c r="M26" s="18">
        <v>231</v>
      </c>
      <c r="N26" s="104"/>
      <c r="P26" s="18">
        <v>204</v>
      </c>
      <c r="Q26" s="104"/>
      <c r="S26" s="18">
        <v>228</v>
      </c>
      <c r="T26" s="104"/>
      <c r="V26" s="18">
        <v>228</v>
      </c>
      <c r="W26" s="104"/>
      <c r="Y26" s="18">
        <v>159</v>
      </c>
      <c r="Z26" s="104"/>
      <c r="AB26" s="18">
        <v>183</v>
      </c>
      <c r="AC26" s="104"/>
      <c r="AE26" s="18">
        <v>173</v>
      </c>
      <c r="AF26" s="104"/>
      <c r="AH26" s="147">
        <v>80</v>
      </c>
    </row>
    <row r="27" spans="1:34" x14ac:dyDescent="0.15">
      <c r="A27" s="92"/>
    </row>
    <row r="28" spans="1:34" ht="15" x14ac:dyDescent="0.15">
      <c r="A28" s="91" t="s">
        <v>476</v>
      </c>
      <c r="B28" s="64"/>
      <c r="C28" s="64"/>
      <c r="D28" s="64"/>
      <c r="E28" s="64"/>
      <c r="F28" s="64"/>
      <c r="G28" s="64"/>
      <c r="H28" s="64"/>
      <c r="I28" s="64"/>
      <c r="K28" s="8">
        <v>21.791853187871688</v>
      </c>
      <c r="L28" s="66">
        <v>1.8533575221599885E-5</v>
      </c>
      <c r="M28" s="65"/>
      <c r="N28" s="103">
        <v>25.65126992648079</v>
      </c>
      <c r="O28" s="66">
        <v>2.6908996894064377E-6</v>
      </c>
      <c r="P28" s="65"/>
      <c r="Q28" s="103">
        <v>25.873444585681401</v>
      </c>
      <c r="R28" s="66">
        <v>2.4079801044084053E-6</v>
      </c>
      <c r="S28" s="65"/>
      <c r="T28" s="103">
        <v>26.942044014906653</v>
      </c>
      <c r="U28" s="66">
        <v>1.411267942787789E-6</v>
      </c>
      <c r="V28" s="65"/>
      <c r="W28" s="103">
        <v>1.5148234336957569</v>
      </c>
      <c r="X28" s="66">
        <v>0.46887844799386647</v>
      </c>
      <c r="Y28" s="65"/>
      <c r="Z28" s="103">
        <v>58.50013240105001</v>
      </c>
      <c r="AA28" s="66">
        <v>1.9808776585673085E-13</v>
      </c>
      <c r="AB28" s="65"/>
      <c r="AC28" s="103">
        <v>38.083295962817267</v>
      </c>
      <c r="AD28" s="66">
        <v>5.3742436914063186E-9</v>
      </c>
      <c r="AE28" s="65"/>
      <c r="AF28" s="103"/>
      <c r="AG28" s="66"/>
      <c r="AH28" s="145"/>
    </row>
    <row r="29" spans="1:34" ht="15" x14ac:dyDescent="0.15">
      <c r="A29" s="92" t="s">
        <v>203</v>
      </c>
      <c r="B29" s="2">
        <v>30.008045052292843</v>
      </c>
      <c r="C29" s="2">
        <v>29.467353951890036</v>
      </c>
      <c r="D29" s="2">
        <v>47.420147420147416</v>
      </c>
      <c r="E29" s="2">
        <v>31.761786600496279</v>
      </c>
      <c r="F29" s="2">
        <v>26.59251769464105</v>
      </c>
      <c r="G29" s="2">
        <v>29.060579455662861</v>
      </c>
      <c r="H29" s="2">
        <v>16.081871345029239</v>
      </c>
      <c r="I29" s="2" t="s">
        <v>520</v>
      </c>
      <c r="M29" s="62">
        <v>1243</v>
      </c>
      <c r="N29" s="104"/>
      <c r="P29" s="62">
        <v>1164</v>
      </c>
      <c r="Q29" s="104"/>
      <c r="S29" s="62">
        <v>1221</v>
      </c>
      <c r="T29" s="104"/>
      <c r="V29" s="62">
        <v>1209</v>
      </c>
      <c r="W29" s="104"/>
      <c r="Y29" s="62">
        <v>989</v>
      </c>
      <c r="Z29" s="104"/>
      <c r="AB29" s="62">
        <v>1139</v>
      </c>
      <c r="AC29" s="104"/>
      <c r="AE29" s="62">
        <v>1026</v>
      </c>
      <c r="AF29" s="104"/>
      <c r="AH29" s="144">
        <v>648</v>
      </c>
    </row>
    <row r="30" spans="1:34" ht="15" x14ac:dyDescent="0.15">
      <c r="A30" s="92" t="s">
        <v>477</v>
      </c>
      <c r="B30" s="2">
        <v>40.98671726755218</v>
      </c>
      <c r="C30" s="2">
        <v>37.394957983193279</v>
      </c>
      <c r="D30" s="2">
        <v>60.784313725490193</v>
      </c>
      <c r="E30" s="2">
        <v>34.099616858237546</v>
      </c>
      <c r="F30" s="2">
        <v>24.330900243309003</v>
      </c>
      <c r="G30" s="2">
        <v>48.861283643892342</v>
      </c>
      <c r="H30" s="2">
        <v>28.725701943844495</v>
      </c>
      <c r="I30" s="2">
        <v>65.895061728395063</v>
      </c>
      <c r="M30" s="62">
        <v>527</v>
      </c>
      <c r="N30" s="104"/>
      <c r="P30" s="62">
        <v>476</v>
      </c>
      <c r="Q30" s="104"/>
      <c r="S30" s="62">
        <v>510</v>
      </c>
      <c r="T30" s="104"/>
      <c r="V30" s="62">
        <v>522</v>
      </c>
      <c r="W30" s="104"/>
      <c r="Y30" s="62">
        <v>411</v>
      </c>
      <c r="Z30" s="104"/>
      <c r="AB30" s="62">
        <v>483</v>
      </c>
      <c r="AC30" s="104"/>
      <c r="AE30" s="62">
        <v>463</v>
      </c>
      <c r="AF30" s="104"/>
      <c r="AH30" s="144">
        <v>648</v>
      </c>
    </row>
    <row r="31" spans="1:34" x14ac:dyDescent="0.15">
      <c r="A31" s="92"/>
    </row>
    <row r="32" spans="1:34" ht="15" x14ac:dyDescent="0.15">
      <c r="A32" s="91" t="s">
        <v>478</v>
      </c>
      <c r="B32" s="64"/>
      <c r="C32" s="64"/>
      <c r="D32" s="64"/>
      <c r="E32" s="64"/>
      <c r="F32" s="64"/>
      <c r="G32" s="64"/>
      <c r="H32" s="64"/>
      <c r="I32" s="64"/>
      <c r="K32" s="8"/>
      <c r="L32" s="66"/>
      <c r="M32" s="65"/>
      <c r="N32" s="103"/>
      <c r="O32" s="66"/>
      <c r="P32" s="65"/>
      <c r="Q32" s="103"/>
      <c r="R32" s="66"/>
      <c r="S32" s="65"/>
      <c r="T32" s="103"/>
      <c r="U32" s="66"/>
      <c r="V32" s="65"/>
      <c r="W32" s="103"/>
      <c r="X32" s="66"/>
      <c r="Y32" s="65"/>
      <c r="Z32" s="103"/>
      <c r="AA32" s="66"/>
      <c r="AB32" s="65"/>
      <c r="AC32" s="103"/>
      <c r="AD32" s="66"/>
      <c r="AE32" s="65"/>
      <c r="AF32" s="103"/>
      <c r="AG32" s="66"/>
      <c r="AH32" s="145"/>
    </row>
    <row r="33" spans="1:34" ht="15" x14ac:dyDescent="0.15">
      <c r="A33" s="92" t="s">
        <v>266</v>
      </c>
      <c r="B33" s="2">
        <v>24.390243902439025</v>
      </c>
      <c r="C33" s="2">
        <v>25.555555555555554</v>
      </c>
      <c r="D33" s="2">
        <v>42.857142857142854</v>
      </c>
      <c r="E33" s="2">
        <v>27.62237762237762</v>
      </c>
      <c r="F33" s="2">
        <v>22.368421052631579</v>
      </c>
      <c r="G33" s="2">
        <v>39.25925925925926</v>
      </c>
      <c r="H33" s="2">
        <v>16.205533596837945</v>
      </c>
      <c r="I33" s="2">
        <v>27.722772277227726</v>
      </c>
      <c r="K33" s="8">
        <v>14.059220230235638</v>
      </c>
      <c r="L33" s="66">
        <v>8.8527686938691039E-4</v>
      </c>
      <c r="M33" s="62">
        <v>287</v>
      </c>
      <c r="N33" s="103">
        <v>4.9475202537287428</v>
      </c>
      <c r="O33" s="66">
        <v>8.4267406405956938E-2</v>
      </c>
      <c r="P33" s="62">
        <v>270</v>
      </c>
      <c r="Q33" s="103">
        <v>11.397220523577598</v>
      </c>
      <c r="R33" s="66">
        <v>3.3506187061707114E-3</v>
      </c>
      <c r="S33" s="62">
        <v>280</v>
      </c>
      <c r="T33" s="103">
        <v>3.1835843362943712</v>
      </c>
      <c r="U33" s="66">
        <v>0.20356047004385358</v>
      </c>
      <c r="V33" s="62">
        <v>286</v>
      </c>
      <c r="W33" s="103">
        <v>5.8380850616174076</v>
      </c>
      <c r="X33" s="66">
        <v>5.3985351873990929E-2</v>
      </c>
      <c r="Y33" s="62">
        <v>228</v>
      </c>
      <c r="Z33" s="103">
        <v>1.9924950840877871</v>
      </c>
      <c r="AA33" s="66">
        <v>0.36926248659437322</v>
      </c>
      <c r="AB33" s="62">
        <v>270</v>
      </c>
      <c r="AC33" s="103">
        <v>3.8643834717850112</v>
      </c>
      <c r="AD33" s="66">
        <v>0.14483042033736854</v>
      </c>
      <c r="AE33" s="62">
        <v>253</v>
      </c>
      <c r="AF33" s="103">
        <v>0.91664450166698386</v>
      </c>
      <c r="AG33" s="66">
        <v>0.63234367009604064</v>
      </c>
      <c r="AH33" s="144">
        <v>101</v>
      </c>
    </row>
    <row r="34" spans="1:34" ht="15" x14ac:dyDescent="0.15">
      <c r="A34" s="92" t="s">
        <v>268</v>
      </c>
      <c r="B34" s="2">
        <v>33.255542590431737</v>
      </c>
      <c r="C34" s="2">
        <v>30.450669914738128</v>
      </c>
      <c r="D34" s="2">
        <v>49.821640903686088</v>
      </c>
      <c r="E34" s="2">
        <v>30.985915492957744</v>
      </c>
      <c r="F34" s="2">
        <v>28.190743338008417</v>
      </c>
      <c r="G34" s="2">
        <v>37.086903304773564</v>
      </c>
      <c r="H34" s="2">
        <v>21.875</v>
      </c>
      <c r="I34" s="2">
        <v>33.432835820895527</v>
      </c>
      <c r="K34" s="8">
        <v>1.1817194127412713</v>
      </c>
      <c r="L34" s="66">
        <v>0.55385093082798686</v>
      </c>
      <c r="M34" s="62">
        <v>857</v>
      </c>
      <c r="N34" s="103">
        <v>0.38236417710338</v>
      </c>
      <c r="O34" s="66">
        <v>0.82598217255960771</v>
      </c>
      <c r="P34" s="62">
        <v>821</v>
      </c>
      <c r="Q34" s="103">
        <v>0.95783758722111467</v>
      </c>
      <c r="R34" s="66">
        <v>0.61945278617456623</v>
      </c>
      <c r="S34" s="62">
        <v>841</v>
      </c>
      <c r="T34" s="103">
        <v>0.57920464414257589</v>
      </c>
      <c r="U34" s="66">
        <v>0.74856119466018889</v>
      </c>
      <c r="V34" s="62">
        <v>852</v>
      </c>
      <c r="W34" s="103">
        <v>2.7731182679659478</v>
      </c>
      <c r="X34" s="66">
        <v>0.24993381554653946</v>
      </c>
      <c r="Y34" s="62">
        <v>713</v>
      </c>
      <c r="Z34" s="103">
        <v>4.2473257825914681</v>
      </c>
      <c r="AA34" s="66">
        <v>0.11959276994046125</v>
      </c>
      <c r="AB34" s="62">
        <v>817</v>
      </c>
      <c r="AC34" s="103">
        <v>3.3412509866624998</v>
      </c>
      <c r="AD34" s="66">
        <v>0.18812935517195614</v>
      </c>
      <c r="AE34" s="62">
        <v>768</v>
      </c>
      <c r="AF34" s="103">
        <v>5.1379077029344895</v>
      </c>
      <c r="AG34" s="66">
        <v>7.6615654868343069E-2</v>
      </c>
      <c r="AH34" s="144">
        <v>335</v>
      </c>
    </row>
    <row r="35" spans="1:34" ht="15" x14ac:dyDescent="0.15">
      <c r="A35" s="92" t="s">
        <v>270</v>
      </c>
      <c r="B35" s="2">
        <v>31.481481481481481</v>
      </c>
      <c r="C35" s="2">
        <v>28.846153846153843</v>
      </c>
      <c r="D35" s="2">
        <v>43.137254901960787</v>
      </c>
      <c r="E35" s="2">
        <v>30.909090909090907</v>
      </c>
      <c r="F35" s="2">
        <v>25</v>
      </c>
      <c r="G35" s="2">
        <v>46</v>
      </c>
      <c r="H35" s="2">
        <v>24</v>
      </c>
      <c r="I35" s="2">
        <v>15.789473684210526</v>
      </c>
      <c r="K35" s="8">
        <v>0.73743686572903688</v>
      </c>
      <c r="L35" s="66">
        <v>0.69162012053322197</v>
      </c>
      <c r="M35" s="62">
        <v>54</v>
      </c>
      <c r="N35" s="103">
        <v>1.6219770764501291</v>
      </c>
      <c r="O35" s="66">
        <v>0.44441852430753759</v>
      </c>
      <c r="P35" s="62">
        <v>52</v>
      </c>
      <c r="Q35" s="103">
        <v>2.1891883667259417</v>
      </c>
      <c r="R35" s="66">
        <v>0.33467539623776532</v>
      </c>
      <c r="S35" s="62">
        <v>51</v>
      </c>
      <c r="T35" s="103">
        <v>0.71442352936314213</v>
      </c>
      <c r="U35" s="66">
        <v>0.6996243263237456</v>
      </c>
      <c r="V35" s="62">
        <v>55</v>
      </c>
      <c r="W35" s="103">
        <v>0.83989667150022851</v>
      </c>
      <c r="X35" s="66">
        <v>0.65708076652305036</v>
      </c>
      <c r="Y35" s="62">
        <v>44</v>
      </c>
      <c r="Z35" s="103">
        <v>2.5465337903018526</v>
      </c>
      <c r="AA35" s="66">
        <v>0.27991567128670636</v>
      </c>
      <c r="AB35" s="62">
        <v>50</v>
      </c>
      <c r="AC35" s="103">
        <v>0.72198456003743761</v>
      </c>
      <c r="AD35" s="66">
        <v>0.6969843791524637</v>
      </c>
      <c r="AE35" s="62">
        <v>50</v>
      </c>
      <c r="AF35" s="103">
        <v>6.0554837397424031</v>
      </c>
      <c r="AG35" s="66">
        <v>4.842486440137049E-2</v>
      </c>
      <c r="AH35" s="144">
        <v>19</v>
      </c>
    </row>
    <row r="36" spans="1:34" ht="15" x14ac:dyDescent="0.15">
      <c r="A36" s="92" t="s">
        <v>272</v>
      </c>
      <c r="B36" s="2">
        <v>29.577464788732392</v>
      </c>
      <c r="C36" s="2">
        <v>34.722222222222221</v>
      </c>
      <c r="D36" s="2">
        <v>49.295774647887328</v>
      </c>
      <c r="E36" s="2">
        <v>35.61643835616438</v>
      </c>
      <c r="F36" s="2">
        <v>24.137931034482758</v>
      </c>
      <c r="G36" s="2">
        <v>42.647058823529413</v>
      </c>
      <c r="H36" s="2">
        <v>22.727272727272727</v>
      </c>
      <c r="I36" s="2">
        <v>19.047619047619047</v>
      </c>
      <c r="K36" s="8">
        <v>0.69227828061553365</v>
      </c>
      <c r="L36" s="66">
        <v>0.70741405044970906</v>
      </c>
      <c r="M36" s="62">
        <v>71</v>
      </c>
      <c r="N36" s="103">
        <v>0.94285490451265686</v>
      </c>
      <c r="O36" s="66">
        <v>0.62411074384030096</v>
      </c>
      <c r="P36" s="62">
        <v>72</v>
      </c>
      <c r="Q36" s="103">
        <v>0.73035268129357966</v>
      </c>
      <c r="R36" s="66">
        <v>0.69407424658430705</v>
      </c>
      <c r="S36" s="62">
        <v>71</v>
      </c>
      <c r="T36" s="103">
        <v>1.2147131846933759</v>
      </c>
      <c r="U36" s="66">
        <v>0.54478906695442331</v>
      </c>
      <c r="V36" s="62">
        <v>73</v>
      </c>
      <c r="W36" s="103">
        <v>0.89728201749726533</v>
      </c>
      <c r="X36" s="66">
        <v>0.63849527177234822</v>
      </c>
      <c r="Y36" s="62">
        <v>58</v>
      </c>
      <c r="Z36" s="103">
        <v>3.011568984579406</v>
      </c>
      <c r="AA36" s="66">
        <v>0.22184319127674257</v>
      </c>
      <c r="AB36" s="62">
        <v>68</v>
      </c>
      <c r="AC36" s="103">
        <v>2.0996900325839123</v>
      </c>
      <c r="AD36" s="66">
        <v>0.34999198796405784</v>
      </c>
      <c r="AE36" s="62">
        <v>66</v>
      </c>
      <c r="AF36" s="103">
        <v>11.799831394423471</v>
      </c>
      <c r="AG36" s="66">
        <v>2.7396757713397243E-3</v>
      </c>
      <c r="AH36" s="144">
        <v>21</v>
      </c>
    </row>
    <row r="37" spans="1:34" ht="15" x14ac:dyDescent="0.15">
      <c r="A37" s="92" t="s">
        <v>274</v>
      </c>
      <c r="B37" s="2">
        <v>25.423728813559322</v>
      </c>
      <c r="C37" s="2">
        <v>19.879518072289155</v>
      </c>
      <c r="D37" s="2">
        <v>41.520467836257311</v>
      </c>
      <c r="E37" s="2">
        <v>21.264367816091951</v>
      </c>
      <c r="F37" s="2">
        <v>22.377622377622377</v>
      </c>
      <c r="G37" s="2">
        <v>32.121212121212125</v>
      </c>
      <c r="H37" s="2">
        <v>16.129032258064516</v>
      </c>
      <c r="I37" s="2">
        <v>33.783783783783782</v>
      </c>
      <c r="K37" s="8">
        <v>5.4925350157756094</v>
      </c>
      <c r="L37" s="66">
        <v>6.4166917304376528E-2</v>
      </c>
      <c r="M37" s="62">
        <v>177</v>
      </c>
      <c r="N37" s="103">
        <v>10.572549550099362</v>
      </c>
      <c r="O37" s="66">
        <v>5.0605769772964276E-3</v>
      </c>
      <c r="P37" s="62">
        <v>166</v>
      </c>
      <c r="Q37" s="103">
        <v>7.1218939326765227</v>
      </c>
      <c r="R37" s="66">
        <v>2.8411906851646858E-2</v>
      </c>
      <c r="S37" s="62">
        <v>171</v>
      </c>
      <c r="T37" s="103">
        <v>13.602418468621646</v>
      </c>
      <c r="U37" s="66">
        <v>1.1124291467008852E-3</v>
      </c>
      <c r="V37" s="62">
        <v>174</v>
      </c>
      <c r="W37" s="103">
        <v>2.1173201246761044</v>
      </c>
      <c r="X37" s="66">
        <v>0.34692035067656796</v>
      </c>
      <c r="Y37" s="62">
        <v>143</v>
      </c>
      <c r="Z37" s="103">
        <v>1.0484514273651453</v>
      </c>
      <c r="AA37" s="66">
        <v>0.59201357496164997</v>
      </c>
      <c r="AB37" s="62">
        <v>165</v>
      </c>
      <c r="AC37" s="103">
        <v>1.775661932646051</v>
      </c>
      <c r="AD37" s="66">
        <v>0.41154744561603807</v>
      </c>
      <c r="AE37" s="62">
        <v>155</v>
      </c>
      <c r="AF37" s="103">
        <v>2.9071753341556872</v>
      </c>
      <c r="AG37" s="66">
        <v>0.2337302358087773</v>
      </c>
      <c r="AH37" s="144">
        <v>74</v>
      </c>
    </row>
    <row r="38" spans="1:34" ht="15" x14ac:dyDescent="0.15">
      <c r="A38" s="92" t="s">
        <v>479</v>
      </c>
      <c r="B38" s="2">
        <v>23.841059602649008</v>
      </c>
      <c r="C38" s="2">
        <v>24.285714285714285</v>
      </c>
      <c r="D38" s="2">
        <v>42.666666666666671</v>
      </c>
      <c r="E38" s="2">
        <v>24.503311258278146</v>
      </c>
      <c r="F38" s="2">
        <v>18.461538461538463</v>
      </c>
      <c r="G38" s="2">
        <v>32.87671232876712</v>
      </c>
      <c r="H38" s="2">
        <v>13.868613138686131</v>
      </c>
      <c r="I38" s="2">
        <v>30.508474576271187</v>
      </c>
      <c r="K38" s="8">
        <v>14.95356050581041</v>
      </c>
      <c r="L38" s="66">
        <v>5.6607710965251505E-4</v>
      </c>
      <c r="M38" s="62">
        <v>151</v>
      </c>
      <c r="N38" s="103">
        <v>3.5120190561017637</v>
      </c>
      <c r="O38" s="66">
        <v>0.17273277565971901</v>
      </c>
      <c r="P38" s="62">
        <v>140</v>
      </c>
      <c r="Q38" s="103">
        <v>6.55335438661964</v>
      </c>
      <c r="R38" s="66">
        <v>3.7753496188530918E-2</v>
      </c>
      <c r="S38" s="62">
        <v>150</v>
      </c>
      <c r="T38" s="103">
        <v>4.6312682560342155</v>
      </c>
      <c r="U38" s="66">
        <v>9.8703573451363227E-2</v>
      </c>
      <c r="V38" s="62">
        <v>151</v>
      </c>
      <c r="W38" s="103">
        <v>5.3531554570515381</v>
      </c>
      <c r="X38" s="66">
        <v>6.8798197843177811E-2</v>
      </c>
      <c r="Y38" s="62">
        <v>130</v>
      </c>
      <c r="Z38" s="103">
        <v>0.50899052717492554</v>
      </c>
      <c r="AA38" s="66">
        <v>0.77530772525930347</v>
      </c>
      <c r="AB38" s="62">
        <v>146</v>
      </c>
      <c r="AC38" s="103">
        <v>4.0558555059244945</v>
      </c>
      <c r="AD38" s="66">
        <v>0.13160796297903943</v>
      </c>
      <c r="AE38" s="62">
        <v>137</v>
      </c>
      <c r="AF38" s="103">
        <v>1.4178650974926903</v>
      </c>
      <c r="AG38" s="66">
        <v>0.49216928387811487</v>
      </c>
      <c r="AH38" s="144">
        <v>59</v>
      </c>
    </row>
    <row r="39" spans="1:34" x14ac:dyDescent="0.15">
      <c r="A39" s="92"/>
    </row>
    <row r="40" spans="1:34" ht="15" x14ac:dyDescent="0.15">
      <c r="A40" s="91" t="s">
        <v>480</v>
      </c>
      <c r="B40" s="64"/>
      <c r="C40" s="64"/>
      <c r="D40" s="64"/>
      <c r="E40" s="64"/>
      <c r="F40" s="64"/>
      <c r="G40" s="64"/>
      <c r="H40" s="64"/>
      <c r="I40" s="64"/>
      <c r="K40" s="8">
        <v>12.70662866971497</v>
      </c>
      <c r="L40" s="66">
        <v>0.24054018275172995</v>
      </c>
      <c r="M40" s="65"/>
      <c r="N40" s="103">
        <v>13.881462223649654</v>
      </c>
      <c r="O40" s="66">
        <v>0.17846747336055543</v>
      </c>
      <c r="P40" s="65"/>
      <c r="Q40" s="103">
        <v>6.2350341281045001</v>
      </c>
      <c r="R40" s="66">
        <v>0.79514521949010109</v>
      </c>
      <c r="S40" s="65"/>
      <c r="T40" s="103">
        <v>36.711981337626447</v>
      </c>
      <c r="U40" s="66">
        <v>6.3466362167505572E-5</v>
      </c>
      <c r="V40" s="65"/>
      <c r="W40" s="103">
        <v>37.52208647433968</v>
      </c>
      <c r="X40" s="66">
        <v>4.5951667047380677E-5</v>
      </c>
      <c r="Y40" s="65"/>
      <c r="Z40" s="103">
        <v>39.606311830471263</v>
      </c>
      <c r="AA40" s="66">
        <v>1.9873991924000139E-5</v>
      </c>
      <c r="AB40" s="65"/>
      <c r="AC40" s="103">
        <v>46.718086781697821</v>
      </c>
      <c r="AD40" s="66">
        <v>1.0625377903149716E-6</v>
      </c>
      <c r="AE40" s="65"/>
      <c r="AF40" s="103">
        <v>14.651923574412582</v>
      </c>
      <c r="AG40" s="66">
        <v>0.14527677402476896</v>
      </c>
      <c r="AH40" s="145"/>
    </row>
    <row r="41" spans="1:34" x14ac:dyDescent="0.15">
      <c r="A41" s="2" t="s">
        <v>169</v>
      </c>
      <c r="B41" s="2">
        <v>35.342465753424655</v>
      </c>
      <c r="C41" s="2">
        <v>35.380116959064331</v>
      </c>
      <c r="D41" s="2">
        <v>53.867403314917127</v>
      </c>
      <c r="E41" s="2">
        <v>37.921348314606739</v>
      </c>
      <c r="F41" s="2">
        <v>30.49645390070922</v>
      </c>
      <c r="G41" s="2">
        <v>30.094043887147336</v>
      </c>
      <c r="H41" s="2">
        <v>14.035087719298245</v>
      </c>
      <c r="I41" s="2">
        <v>31.707317073170731</v>
      </c>
      <c r="M41" s="62">
        <v>365</v>
      </c>
      <c r="N41" s="104"/>
      <c r="P41" s="62">
        <v>342</v>
      </c>
      <c r="Q41" s="104"/>
      <c r="S41" s="62">
        <v>362</v>
      </c>
      <c r="T41" s="104"/>
      <c r="V41" s="62">
        <v>356</v>
      </c>
      <c r="W41" s="104"/>
      <c r="Y41" s="62">
        <v>282</v>
      </c>
      <c r="Z41" s="104"/>
      <c r="AB41" s="62">
        <v>319</v>
      </c>
      <c r="AC41" s="104"/>
      <c r="AE41" s="62">
        <v>285</v>
      </c>
      <c r="AF41" s="104"/>
      <c r="AH41" s="144">
        <v>123</v>
      </c>
    </row>
    <row r="42" spans="1:34" x14ac:dyDescent="0.15">
      <c r="A42" s="2" t="s">
        <v>170</v>
      </c>
      <c r="B42" s="2">
        <v>32.017543859649123</v>
      </c>
      <c r="C42" s="2">
        <v>30</v>
      </c>
      <c r="D42" s="2">
        <v>49.557522123893804</v>
      </c>
      <c r="E42" s="2">
        <v>32.30088495575221</v>
      </c>
      <c r="F42" s="2">
        <v>33.516483516483511</v>
      </c>
      <c r="G42" s="2">
        <v>32.038834951456316</v>
      </c>
      <c r="H42" s="2">
        <v>14.136125654450263</v>
      </c>
      <c r="I42" s="2">
        <v>30.927835051546392</v>
      </c>
      <c r="M42" s="62">
        <v>228</v>
      </c>
      <c r="N42" s="104"/>
      <c r="P42" s="62">
        <v>220</v>
      </c>
      <c r="Q42" s="104"/>
      <c r="S42" s="62">
        <v>226</v>
      </c>
      <c r="T42" s="104"/>
      <c r="V42" s="62">
        <v>226</v>
      </c>
      <c r="W42" s="104"/>
      <c r="Y42" s="62">
        <v>182</v>
      </c>
      <c r="Z42" s="104"/>
      <c r="AB42" s="62">
        <v>206</v>
      </c>
      <c r="AC42" s="104"/>
      <c r="AE42" s="62">
        <v>191</v>
      </c>
      <c r="AF42" s="104"/>
      <c r="AH42" s="144">
        <v>97</v>
      </c>
    </row>
    <row r="43" spans="1:34" ht="15" x14ac:dyDescent="0.15">
      <c r="A43" s="92" t="s">
        <v>481</v>
      </c>
      <c r="B43" s="2">
        <v>28.099173553719009</v>
      </c>
      <c r="C43" s="2">
        <v>26.446280991735538</v>
      </c>
      <c r="D43" s="2">
        <v>46.610169491525419</v>
      </c>
      <c r="E43" s="2">
        <v>26.229508196721312</v>
      </c>
      <c r="F43" s="2">
        <v>29.09090909090909</v>
      </c>
      <c r="G43" s="2">
        <v>29.310344827586203</v>
      </c>
      <c r="H43" s="2">
        <v>11.428571428571429</v>
      </c>
      <c r="I43" s="2">
        <v>38.775510204081634</v>
      </c>
      <c r="M43" s="62">
        <v>121</v>
      </c>
      <c r="N43" s="104"/>
      <c r="P43" s="62">
        <v>121</v>
      </c>
      <c r="Q43" s="104"/>
      <c r="S43" s="62">
        <v>118</v>
      </c>
      <c r="T43" s="104"/>
      <c r="V43" s="62">
        <v>122</v>
      </c>
      <c r="W43" s="104"/>
      <c r="Y43" s="62">
        <v>110</v>
      </c>
      <c r="Z43" s="104"/>
      <c r="AB43" s="62">
        <v>116</v>
      </c>
      <c r="AC43" s="104"/>
      <c r="AE43" s="62">
        <v>105</v>
      </c>
      <c r="AF43" s="104"/>
      <c r="AH43" s="144">
        <v>49</v>
      </c>
    </row>
    <row r="44" spans="1:34" ht="15" x14ac:dyDescent="0.15">
      <c r="A44" s="92" t="s">
        <v>172</v>
      </c>
      <c r="B44" s="2">
        <v>30.927835051546392</v>
      </c>
      <c r="C44" s="2">
        <v>28.975265017667844</v>
      </c>
      <c r="D44" s="2">
        <v>50</v>
      </c>
      <c r="E44" s="2">
        <v>22.807017543859647</v>
      </c>
      <c r="F44" s="2">
        <v>29.213483146067414</v>
      </c>
      <c r="G44" s="2">
        <v>29.56204379562044</v>
      </c>
      <c r="H44" s="2">
        <v>18</v>
      </c>
      <c r="I44" s="2">
        <v>29.75206611570248</v>
      </c>
      <c r="M44" s="62">
        <v>291</v>
      </c>
      <c r="N44" s="104"/>
      <c r="P44" s="62">
        <v>283</v>
      </c>
      <c r="Q44" s="104"/>
      <c r="S44" s="62">
        <v>284</v>
      </c>
      <c r="T44" s="104"/>
      <c r="V44" s="62">
        <v>285</v>
      </c>
      <c r="W44" s="104"/>
      <c r="Y44" s="62">
        <v>267</v>
      </c>
      <c r="Z44" s="104"/>
      <c r="AB44" s="62">
        <v>274</v>
      </c>
      <c r="AC44" s="104"/>
      <c r="AE44" s="62">
        <v>250</v>
      </c>
      <c r="AF44" s="104"/>
      <c r="AH44" s="144">
        <v>121</v>
      </c>
    </row>
    <row r="45" spans="1:34" ht="15" x14ac:dyDescent="0.15">
      <c r="A45" s="92" t="s">
        <v>173</v>
      </c>
      <c r="B45" s="2">
        <v>29.007633587786259</v>
      </c>
      <c r="C45" s="2">
        <v>27.755102040816325</v>
      </c>
      <c r="D45" s="2">
        <v>51.587301587301596</v>
      </c>
      <c r="E45" s="2">
        <v>27.559055118110237</v>
      </c>
      <c r="F45" s="2">
        <v>25</v>
      </c>
      <c r="G45" s="2">
        <v>33.333333333333329</v>
      </c>
      <c r="H45" s="2">
        <v>22.072072072072071</v>
      </c>
      <c r="I45" s="2">
        <v>28.735632183908045</v>
      </c>
      <c r="M45" s="62">
        <v>262</v>
      </c>
      <c r="N45" s="104"/>
      <c r="P45" s="62">
        <v>245</v>
      </c>
      <c r="Q45" s="104"/>
      <c r="S45" s="62">
        <v>252</v>
      </c>
      <c r="T45" s="104"/>
      <c r="V45" s="62">
        <v>254</v>
      </c>
      <c r="W45" s="104"/>
      <c r="Y45" s="62">
        <v>224</v>
      </c>
      <c r="Z45" s="104"/>
      <c r="AB45" s="62">
        <v>246</v>
      </c>
      <c r="AC45" s="104"/>
      <c r="AE45" s="62">
        <v>222</v>
      </c>
      <c r="AF45" s="104"/>
      <c r="AH45" s="144">
        <v>87</v>
      </c>
    </row>
    <row r="46" spans="1:34" ht="15" x14ac:dyDescent="0.15">
      <c r="A46" s="92" t="s">
        <v>174</v>
      </c>
      <c r="B46" s="2">
        <v>36.015325670498086</v>
      </c>
      <c r="C46" s="2">
        <v>34</v>
      </c>
      <c r="D46" s="2">
        <v>50.687622789783894</v>
      </c>
      <c r="E46" s="2">
        <v>37.475345167652861</v>
      </c>
      <c r="F46" s="2">
        <v>14.571428571428571</v>
      </c>
      <c r="G46" s="2">
        <v>44.166666666666664</v>
      </c>
      <c r="H46" s="2">
        <v>27.571115973741794</v>
      </c>
      <c r="I46" s="2">
        <v>30.409356725146196</v>
      </c>
      <c r="M46" s="62">
        <v>522</v>
      </c>
      <c r="N46" s="104"/>
      <c r="P46" s="62">
        <v>450</v>
      </c>
      <c r="Q46" s="104"/>
      <c r="S46" s="62">
        <v>509</v>
      </c>
      <c r="T46" s="104"/>
      <c r="V46" s="62">
        <v>507</v>
      </c>
      <c r="W46" s="104"/>
      <c r="Y46" s="62">
        <v>350</v>
      </c>
      <c r="Z46" s="104"/>
      <c r="AB46" s="62">
        <v>480</v>
      </c>
      <c r="AC46" s="104"/>
      <c r="AE46" s="62">
        <v>457</v>
      </c>
      <c r="AF46" s="104"/>
      <c r="AH46" s="144">
        <v>171</v>
      </c>
    </row>
    <row r="48" spans="1:34" ht="15" x14ac:dyDescent="0.15">
      <c r="A48" s="97" t="s">
        <v>483</v>
      </c>
      <c r="B48" s="64"/>
      <c r="C48" s="64"/>
      <c r="D48" s="64"/>
      <c r="E48" s="64"/>
      <c r="F48" s="64"/>
      <c r="G48" s="64"/>
      <c r="H48" s="64"/>
      <c r="I48" s="64"/>
      <c r="K48" s="8">
        <v>6.1005114665652505</v>
      </c>
      <c r="L48" s="66">
        <v>4.7346814686438039E-2</v>
      </c>
      <c r="M48" s="65"/>
      <c r="N48" s="103">
        <v>10.603439480818347</v>
      </c>
      <c r="O48" s="66">
        <v>4.9830170382699568E-3</v>
      </c>
      <c r="P48" s="65"/>
      <c r="Q48" s="103">
        <v>13.683386229800135</v>
      </c>
      <c r="R48" s="66">
        <v>1.0682931245633643E-3</v>
      </c>
      <c r="S48" s="65"/>
      <c r="T48" s="103">
        <v>4.6899231385004203</v>
      </c>
      <c r="U48" s="66">
        <v>9.5850885681122155E-2</v>
      </c>
      <c r="V48" s="65"/>
      <c r="W48" s="103">
        <v>6.2918414642498304</v>
      </c>
      <c r="X48" s="66">
        <v>4.3027289195680107E-2</v>
      </c>
      <c r="Y48" s="65"/>
      <c r="Z48" s="103">
        <v>0.76769456765320965</v>
      </c>
      <c r="AA48" s="66">
        <v>0.68123545490784132</v>
      </c>
      <c r="AB48" s="65"/>
      <c r="AC48" s="103">
        <v>0.86313057245285207</v>
      </c>
      <c r="AD48" s="66">
        <v>0.64949165829453226</v>
      </c>
      <c r="AE48" s="65"/>
      <c r="AF48" s="103">
        <v>0.94953359342582111</v>
      </c>
      <c r="AG48" s="66">
        <v>0.62203009901592199</v>
      </c>
      <c r="AH48" s="145"/>
    </row>
    <row r="49" spans="1:34" ht="15" x14ac:dyDescent="0.15">
      <c r="A49" s="92" t="s">
        <v>226</v>
      </c>
      <c r="B49" s="2">
        <v>33.266398929049529</v>
      </c>
      <c r="C49" s="2">
        <v>32.374100719424462</v>
      </c>
      <c r="D49" s="2">
        <v>52.642415923129718</v>
      </c>
      <c r="E49" s="2">
        <v>33.082706766917291</v>
      </c>
      <c r="F49" s="2">
        <v>27.636054421768709</v>
      </c>
      <c r="G49" s="2">
        <v>35.839416058394157</v>
      </c>
      <c r="H49" s="2">
        <v>20.539254559873115</v>
      </c>
      <c r="I49" s="2">
        <v>31.73431734317343</v>
      </c>
      <c r="M49" s="62">
        <v>1494</v>
      </c>
      <c r="N49" s="104"/>
      <c r="P49" s="62">
        <v>1390</v>
      </c>
      <c r="Q49" s="104"/>
      <c r="S49" s="62">
        <v>1457</v>
      </c>
      <c r="T49" s="104"/>
      <c r="V49" s="62">
        <v>1463</v>
      </c>
      <c r="W49" s="104"/>
      <c r="Y49" s="62">
        <v>1176</v>
      </c>
      <c r="Z49" s="104"/>
      <c r="AB49" s="62">
        <v>1370</v>
      </c>
      <c r="AC49" s="104"/>
      <c r="AE49" s="62">
        <v>1261</v>
      </c>
      <c r="AF49" s="104"/>
      <c r="AH49" s="144">
        <v>542</v>
      </c>
    </row>
    <row r="50" spans="1:34" ht="15" x14ac:dyDescent="0.15">
      <c r="A50" s="92" t="s">
        <v>227</v>
      </c>
      <c r="B50" s="2">
        <v>38.260869565217391</v>
      </c>
      <c r="C50" s="2">
        <v>17.307692307692307</v>
      </c>
      <c r="D50" s="2">
        <v>34.782608695652172</v>
      </c>
      <c r="E50" s="2">
        <v>25</v>
      </c>
      <c r="F50" s="2">
        <v>16.483516483516482</v>
      </c>
      <c r="G50" s="2">
        <v>32.407407407407405</v>
      </c>
      <c r="H50" s="2">
        <v>17</v>
      </c>
      <c r="I50" s="2">
        <v>25</v>
      </c>
      <c r="M50" s="62">
        <v>115</v>
      </c>
      <c r="N50" s="104"/>
      <c r="P50" s="62">
        <v>104</v>
      </c>
      <c r="Q50" s="104"/>
      <c r="S50" s="62">
        <v>115</v>
      </c>
      <c r="T50" s="104"/>
      <c r="V50" s="62">
        <v>116</v>
      </c>
      <c r="W50" s="104"/>
      <c r="Y50" s="62">
        <v>91</v>
      </c>
      <c r="Z50" s="104"/>
      <c r="AB50" s="62">
        <v>108</v>
      </c>
      <c r="AC50" s="104"/>
      <c r="AE50" s="62">
        <v>100</v>
      </c>
      <c r="AF50" s="104"/>
      <c r="AH50" s="144">
        <v>44</v>
      </c>
    </row>
    <row r="52" spans="1:34" x14ac:dyDescent="0.15">
      <c r="A52" s="7" t="s">
        <v>478</v>
      </c>
      <c r="B52" s="8"/>
      <c r="C52" s="8"/>
      <c r="D52" s="8"/>
      <c r="E52" s="8"/>
      <c r="F52" s="8"/>
      <c r="G52" s="70"/>
      <c r="H52" s="64"/>
      <c r="I52" s="64"/>
      <c r="K52" s="8">
        <v>11.820435911516702</v>
      </c>
      <c r="L52" s="66">
        <v>1.8737718089938186E-2</v>
      </c>
      <c r="M52" s="65"/>
      <c r="N52" s="103">
        <v>6.2109524641089671</v>
      </c>
      <c r="O52" s="66">
        <v>0.18393837734536883</v>
      </c>
      <c r="P52" s="65"/>
      <c r="Q52" s="103">
        <v>11.239623466564842</v>
      </c>
      <c r="R52" s="66">
        <v>2.3998959522116708E-2</v>
      </c>
      <c r="S52" s="65"/>
      <c r="T52" s="103">
        <v>19.457006413168752</v>
      </c>
      <c r="U52" s="66">
        <v>6.3900443965323622E-4</v>
      </c>
      <c r="V52" s="65"/>
      <c r="W52" s="103">
        <v>6.8674121889735593</v>
      </c>
      <c r="X52" s="66">
        <v>0.14306298802574771</v>
      </c>
      <c r="Y52" s="65"/>
      <c r="Z52" s="103">
        <v>1.3388620299989733</v>
      </c>
      <c r="AA52" s="66">
        <v>0.85474837106692081</v>
      </c>
      <c r="AB52" s="65"/>
      <c r="AC52" s="103">
        <v>5.4837060536211855</v>
      </c>
      <c r="AD52" s="66">
        <v>0.24116544762240805</v>
      </c>
      <c r="AE52" s="65"/>
      <c r="AF52" s="103">
        <v>3.8992334077406339</v>
      </c>
      <c r="AG52" s="66">
        <v>0.41981486065569029</v>
      </c>
      <c r="AH52" s="145"/>
    </row>
    <row r="53" spans="1:34" x14ac:dyDescent="0.15">
      <c r="A53" s="1" t="s">
        <v>484</v>
      </c>
      <c r="B53" s="2">
        <v>34.192439862542955</v>
      </c>
      <c r="C53" s="2">
        <v>32.882011605415862</v>
      </c>
      <c r="D53" s="2">
        <v>53.380782918149464</v>
      </c>
      <c r="E53" s="2">
        <v>33.093525179856115</v>
      </c>
      <c r="F53" s="2">
        <v>27.314814814814813</v>
      </c>
      <c r="G53" s="18">
        <v>34.653465346534652</v>
      </c>
      <c r="H53" s="2">
        <v>18.681318681318682</v>
      </c>
      <c r="I53" s="2">
        <v>27.860696517412936</v>
      </c>
      <c r="M53" s="62">
        <v>582</v>
      </c>
      <c r="N53" s="104"/>
      <c r="P53" s="62">
        <v>517</v>
      </c>
      <c r="Q53" s="104"/>
      <c r="S53" s="62">
        <v>562</v>
      </c>
      <c r="T53" s="104"/>
      <c r="V53" s="62">
        <v>556</v>
      </c>
      <c r="W53" s="104"/>
      <c r="Y53" s="62">
        <v>432</v>
      </c>
      <c r="Z53" s="104"/>
      <c r="AB53" s="62">
        <v>505</v>
      </c>
      <c r="AC53" s="104"/>
      <c r="AE53" s="62">
        <v>455</v>
      </c>
      <c r="AF53" s="104"/>
      <c r="AH53" s="144">
        <v>201</v>
      </c>
    </row>
    <row r="54" spans="1:34" x14ac:dyDescent="0.15">
      <c r="A54" s="1" t="s">
        <v>269</v>
      </c>
      <c r="B54" s="2">
        <v>36.886632825719119</v>
      </c>
      <c r="C54" s="2">
        <v>32.194244604316545</v>
      </c>
      <c r="D54" s="2">
        <v>52.151462994836486</v>
      </c>
      <c r="E54" s="2">
        <v>36.410256410256409</v>
      </c>
      <c r="F54" s="2">
        <v>28.958333333333336</v>
      </c>
      <c r="G54" s="18">
        <v>36.363636363636367</v>
      </c>
      <c r="H54" s="2">
        <v>23.151750972762645</v>
      </c>
      <c r="I54" s="2">
        <v>32.900432900432904</v>
      </c>
      <c r="M54" s="62">
        <v>591</v>
      </c>
      <c r="N54" s="104"/>
      <c r="P54" s="62">
        <v>556</v>
      </c>
      <c r="Q54" s="104"/>
      <c r="S54" s="62">
        <v>581</v>
      </c>
      <c r="T54" s="104"/>
      <c r="V54" s="62">
        <v>585</v>
      </c>
      <c r="W54" s="104"/>
      <c r="Y54" s="62">
        <v>480</v>
      </c>
      <c r="Z54" s="104"/>
      <c r="AB54" s="62">
        <v>561</v>
      </c>
      <c r="AC54" s="104"/>
      <c r="AE54" s="62">
        <v>514</v>
      </c>
      <c r="AF54" s="104"/>
      <c r="AH54" s="144">
        <v>231</v>
      </c>
    </row>
    <row r="55" spans="1:34" x14ac:dyDescent="0.15">
      <c r="A55" s="1" t="s">
        <v>271</v>
      </c>
      <c r="B55" s="2">
        <v>26.914153132250579</v>
      </c>
      <c r="C55" s="2">
        <v>26.265060240963855</v>
      </c>
      <c r="D55" s="2">
        <v>45.497630331753555</v>
      </c>
      <c r="E55" s="2">
        <v>23.897911832946637</v>
      </c>
      <c r="F55" s="2">
        <v>22.752808988764045</v>
      </c>
      <c r="G55" s="18">
        <v>35.53921568627451</v>
      </c>
      <c r="H55" s="2">
        <v>17.857142857142858</v>
      </c>
      <c r="I55" s="2">
        <v>31.874999999999996</v>
      </c>
      <c r="M55" s="62">
        <v>431</v>
      </c>
      <c r="N55" s="104"/>
      <c r="P55" s="62">
        <v>415</v>
      </c>
      <c r="Q55" s="104"/>
      <c r="S55" s="62">
        <v>422</v>
      </c>
      <c r="T55" s="104"/>
      <c r="V55" s="62">
        <v>431</v>
      </c>
      <c r="W55" s="104"/>
      <c r="Y55" s="62">
        <v>356</v>
      </c>
      <c r="Z55" s="104"/>
      <c r="AB55" s="62">
        <v>408</v>
      </c>
      <c r="AC55" s="104"/>
      <c r="AE55" s="62">
        <v>392</v>
      </c>
      <c r="AF55" s="104"/>
      <c r="AH55" s="144">
        <v>160</v>
      </c>
    </row>
    <row r="56" spans="1:34" x14ac:dyDescent="0.15">
      <c r="K56" s="1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15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15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15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15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</sheetData>
  <mergeCells count="9">
    <mergeCell ref="W2:X2"/>
    <mergeCell ref="Z2:AA2"/>
    <mergeCell ref="AC2:AD2"/>
    <mergeCell ref="AF2:AG2"/>
    <mergeCell ref="B1:I1"/>
    <mergeCell ref="K2:L2"/>
    <mergeCell ref="N2:O2"/>
    <mergeCell ref="Q2:R2"/>
    <mergeCell ref="T2:U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0750-9AAB-47B1-937B-C74E9FC935C0}">
  <dimension ref="A1:Z55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1" sqref="B1:G1"/>
    </sheetView>
  </sheetViews>
  <sheetFormatPr baseColWidth="10" defaultColWidth="9" defaultRowHeight="15" customHeight="1" x14ac:dyDescent="0.15"/>
  <cols>
    <col min="1" max="1" width="29.83203125" style="1" bestFit="1" customWidth="1"/>
    <col min="2" max="7" width="15.5" style="2" customWidth="1"/>
    <col min="8" max="8" width="8.83203125" style="2"/>
    <col min="9" max="9" width="5.6640625" style="2" customWidth="1"/>
    <col min="10" max="10" width="6" style="59" bestFit="1" customWidth="1"/>
    <col min="11" max="11" width="5.6640625" style="18" customWidth="1"/>
    <col min="12" max="12" width="5.6640625" style="2" customWidth="1"/>
    <col min="13" max="13" width="6" style="59" bestFit="1" customWidth="1"/>
    <col min="14" max="14" width="5.6640625" style="18" customWidth="1"/>
    <col min="15" max="15" width="5.6640625" style="2" customWidth="1"/>
    <col min="16" max="16" width="6" style="59" bestFit="1" customWidth="1"/>
    <col min="17" max="17" width="5.6640625" style="18" customWidth="1"/>
    <col min="18" max="18" width="5.6640625" style="2" customWidth="1"/>
    <col min="19" max="19" width="6" style="59" bestFit="1" customWidth="1"/>
    <col min="20" max="20" width="5.6640625" style="18" customWidth="1"/>
    <col min="21" max="21" width="5.6640625" style="2" customWidth="1"/>
    <col min="22" max="22" width="6" style="59" bestFit="1" customWidth="1"/>
    <col min="23" max="23" width="5.6640625" style="18" customWidth="1"/>
    <col min="24" max="24" width="5.6640625" style="2" customWidth="1"/>
    <col min="25" max="25" width="6" style="59" bestFit="1" customWidth="1"/>
    <col min="26" max="26" width="5.6640625" style="18" customWidth="1"/>
    <col min="27" max="16384" width="9" style="1"/>
  </cols>
  <sheetData>
    <row r="1" spans="1:26" s="6" customFormat="1" ht="26.5" customHeight="1" x14ac:dyDescent="0.15">
      <c r="B1" s="198" t="s">
        <v>521</v>
      </c>
      <c r="C1" s="198"/>
      <c r="D1" s="198"/>
      <c r="E1" s="198"/>
      <c r="F1" s="198"/>
      <c r="G1" s="198"/>
      <c r="H1" s="5"/>
      <c r="I1" s="5"/>
      <c r="J1" s="94"/>
      <c r="K1" s="93"/>
      <c r="L1" s="5"/>
      <c r="M1" s="94"/>
      <c r="N1" s="93"/>
      <c r="O1" s="5"/>
      <c r="P1" s="94"/>
      <c r="Q1" s="93"/>
      <c r="R1" s="5"/>
      <c r="S1" s="94"/>
      <c r="T1" s="93"/>
      <c r="U1" s="5"/>
      <c r="V1" s="94"/>
      <c r="W1" s="93"/>
      <c r="X1" s="5"/>
      <c r="Y1" s="94"/>
      <c r="Z1" s="93"/>
    </row>
    <row r="2" spans="1:26" s="6" customFormat="1" ht="91.25" customHeight="1" x14ac:dyDescent="0.15">
      <c r="A2" s="100"/>
      <c r="B2" s="101" t="s">
        <v>408</v>
      </c>
      <c r="C2" s="101" t="s">
        <v>409</v>
      </c>
      <c r="D2" s="101" t="s">
        <v>410</v>
      </c>
      <c r="E2" s="101" t="s">
        <v>411</v>
      </c>
      <c r="F2" s="101" t="s">
        <v>412</v>
      </c>
      <c r="G2" s="101" t="s">
        <v>413</v>
      </c>
      <c r="H2" s="5"/>
      <c r="I2" s="199" t="s">
        <v>408</v>
      </c>
      <c r="J2" s="199"/>
      <c r="K2" s="143" t="s">
        <v>459</v>
      </c>
      <c r="L2" s="199" t="s">
        <v>409</v>
      </c>
      <c r="M2" s="199"/>
      <c r="N2" s="143" t="s">
        <v>459</v>
      </c>
      <c r="O2" s="199" t="s">
        <v>410</v>
      </c>
      <c r="P2" s="199"/>
      <c r="Q2" s="143" t="s">
        <v>459</v>
      </c>
      <c r="R2" s="199" t="s">
        <v>411</v>
      </c>
      <c r="S2" s="199"/>
      <c r="T2" s="143" t="s">
        <v>459</v>
      </c>
      <c r="U2" s="199" t="s">
        <v>412</v>
      </c>
      <c r="V2" s="199"/>
      <c r="W2" s="143" t="s">
        <v>459</v>
      </c>
      <c r="X2" s="199" t="s">
        <v>413</v>
      </c>
      <c r="Y2" s="199"/>
      <c r="Z2" s="143" t="s">
        <v>459</v>
      </c>
    </row>
    <row r="3" spans="1:26" ht="30" x14ac:dyDescent="0.15">
      <c r="A3" s="60" t="s">
        <v>84</v>
      </c>
      <c r="B3" s="61">
        <v>20.660694288913774</v>
      </c>
      <c r="C3" s="61">
        <v>47.606382978723403</v>
      </c>
      <c r="D3" s="61">
        <v>49.855741488747832</v>
      </c>
      <c r="E3" s="61">
        <v>56.526739505462906</v>
      </c>
      <c r="F3" s="61">
        <v>23.669309173272936</v>
      </c>
      <c r="G3" s="61">
        <v>33.650615901455765</v>
      </c>
      <c r="I3" s="98" t="s">
        <v>460</v>
      </c>
      <c r="J3" s="99" t="s">
        <v>488</v>
      </c>
      <c r="K3" s="144"/>
      <c r="L3" s="98" t="s">
        <v>460</v>
      </c>
      <c r="M3" s="99" t="s">
        <v>488</v>
      </c>
      <c r="N3" s="144"/>
      <c r="O3" s="98" t="s">
        <v>460</v>
      </c>
      <c r="P3" s="99" t="s">
        <v>488</v>
      </c>
      <c r="Q3" s="144"/>
      <c r="R3" s="98" t="s">
        <v>460</v>
      </c>
      <c r="S3" s="99" t="s">
        <v>488</v>
      </c>
      <c r="T3" s="144"/>
      <c r="U3" s="98" t="s">
        <v>460</v>
      </c>
      <c r="V3" s="99" t="s">
        <v>488</v>
      </c>
      <c r="W3" s="144"/>
      <c r="X3" s="98" t="s">
        <v>460</v>
      </c>
      <c r="Y3" s="99" t="s">
        <v>488</v>
      </c>
      <c r="Z3" s="144"/>
    </row>
    <row r="5" spans="1:26" x14ac:dyDescent="0.15">
      <c r="A5" s="91" t="s">
        <v>462</v>
      </c>
      <c r="B5" s="64"/>
      <c r="C5" s="64"/>
      <c r="D5" s="64"/>
      <c r="E5" s="64"/>
      <c r="F5" s="64"/>
      <c r="G5" s="64"/>
      <c r="I5" s="8">
        <v>39.148603952548804</v>
      </c>
      <c r="J5" s="66">
        <v>6.4910323628778905E-8</v>
      </c>
      <c r="K5" s="65"/>
      <c r="L5" s="103">
        <v>24.32918340485962</v>
      </c>
      <c r="M5" s="66">
        <v>6.8610777865560791E-5</v>
      </c>
      <c r="N5" s="65"/>
      <c r="O5" s="103">
        <v>27.157514734013169</v>
      </c>
      <c r="P5" s="66">
        <v>1.8473156628227895E-5</v>
      </c>
      <c r="Q5" s="65"/>
      <c r="R5" s="103">
        <v>22.234210133010702</v>
      </c>
      <c r="S5" s="66">
        <v>1.8001201302131719E-4</v>
      </c>
      <c r="T5" s="65"/>
      <c r="U5" s="103">
        <v>41.173393457061437</v>
      </c>
      <c r="V5" s="66">
        <v>2.4745566487949224E-8</v>
      </c>
      <c r="W5" s="65"/>
      <c r="X5" s="103">
        <v>38.347247434324473</v>
      </c>
      <c r="Y5" s="66">
        <v>9.5013417110691452E-8</v>
      </c>
      <c r="Z5" s="145"/>
    </row>
    <row r="6" spans="1:26" x14ac:dyDescent="0.15">
      <c r="A6" s="92" t="s">
        <v>463</v>
      </c>
      <c r="B6" s="2">
        <v>28.343313373253494</v>
      </c>
      <c r="C6" s="2">
        <v>56.719817767653758</v>
      </c>
      <c r="D6" s="2">
        <v>59.509202453987733</v>
      </c>
      <c r="E6" s="2">
        <v>64.123711340206185</v>
      </c>
      <c r="F6" s="2">
        <v>31.515151515151512</v>
      </c>
      <c r="G6" s="2">
        <v>42.771084337349393</v>
      </c>
      <c r="K6" s="62">
        <v>501</v>
      </c>
      <c r="L6" s="104"/>
      <c r="N6" s="62">
        <v>439</v>
      </c>
      <c r="O6" s="104"/>
      <c r="Q6" s="62">
        <v>489</v>
      </c>
      <c r="R6" s="104"/>
      <c r="T6" s="62">
        <v>485</v>
      </c>
      <c r="U6" s="104"/>
      <c r="W6" s="62">
        <v>495</v>
      </c>
      <c r="X6" s="104"/>
      <c r="Z6" s="144">
        <v>498</v>
      </c>
    </row>
    <row r="7" spans="1:26" x14ac:dyDescent="0.15">
      <c r="A7" s="67" t="s">
        <v>464</v>
      </c>
      <c r="B7" s="2">
        <v>17.75</v>
      </c>
      <c r="C7" s="2">
        <v>43.582089552238806</v>
      </c>
      <c r="D7" s="2">
        <v>46.312178387650086</v>
      </c>
      <c r="E7" s="2">
        <v>53.066439522998301</v>
      </c>
      <c r="F7" s="2">
        <v>20.504201680672267</v>
      </c>
      <c r="G7" s="2">
        <v>29.519071310116086</v>
      </c>
      <c r="K7" s="62">
        <v>1200</v>
      </c>
      <c r="L7" s="104"/>
      <c r="N7" s="62">
        <v>1005</v>
      </c>
      <c r="O7" s="104"/>
      <c r="Q7" s="62">
        <v>1166</v>
      </c>
      <c r="R7" s="104"/>
      <c r="T7" s="62">
        <v>1174</v>
      </c>
      <c r="U7" s="104"/>
      <c r="W7" s="62">
        <v>1190</v>
      </c>
      <c r="X7" s="104"/>
      <c r="Z7" s="144">
        <v>1206</v>
      </c>
    </row>
    <row r="8" spans="1:26" ht="14" x14ac:dyDescent="0.15">
      <c r="A8" s="92"/>
    </row>
    <row r="9" spans="1:26" x14ac:dyDescent="0.15">
      <c r="A9" s="91" t="s">
        <v>465</v>
      </c>
      <c r="B9" s="64"/>
      <c r="C9" s="64"/>
      <c r="D9" s="64"/>
      <c r="E9" s="64"/>
      <c r="F9" s="64"/>
      <c r="G9" s="64"/>
      <c r="I9" s="8">
        <v>34.419646618311496</v>
      </c>
      <c r="J9" s="66">
        <v>3.4094837293217604E-5</v>
      </c>
      <c r="K9" s="65"/>
      <c r="L9" s="103">
        <v>24.637918809010298</v>
      </c>
      <c r="M9" s="66">
        <v>1.7899794168271021E-3</v>
      </c>
      <c r="N9" s="65"/>
      <c r="O9" s="103">
        <v>17.698341205083924</v>
      </c>
      <c r="P9" s="66">
        <v>2.3605333913428995E-2</v>
      </c>
      <c r="Q9" s="65"/>
      <c r="R9" s="103">
        <v>12.769674252400151</v>
      </c>
      <c r="S9" s="66">
        <v>0.12002394587661658</v>
      </c>
      <c r="T9" s="65"/>
      <c r="U9" s="103">
        <v>24.108621474843044</v>
      </c>
      <c r="V9" s="66">
        <v>2.1976185201602588E-3</v>
      </c>
      <c r="W9" s="65"/>
      <c r="X9" s="103">
        <v>16.686448713196246</v>
      </c>
      <c r="Y9" s="66">
        <v>3.3544808279740192E-2</v>
      </c>
      <c r="Z9" s="145"/>
    </row>
    <row r="10" spans="1:26" x14ac:dyDescent="0.15">
      <c r="A10" s="67" t="s">
        <v>466</v>
      </c>
      <c r="B10" s="2">
        <v>32.520325203252028</v>
      </c>
      <c r="C10" s="2">
        <v>60</v>
      </c>
      <c r="D10" s="2">
        <v>61.53846153846154</v>
      </c>
      <c r="E10" s="2">
        <v>64.035087719298247</v>
      </c>
      <c r="F10" s="2">
        <v>32.173913043478258</v>
      </c>
      <c r="G10" s="2">
        <v>38.983050847457626</v>
      </c>
      <c r="K10" s="62">
        <v>123</v>
      </c>
      <c r="L10" s="104"/>
      <c r="N10" s="62">
        <v>100</v>
      </c>
      <c r="O10" s="104"/>
      <c r="Q10" s="62">
        <v>117</v>
      </c>
      <c r="R10" s="104"/>
      <c r="T10" s="62">
        <v>114</v>
      </c>
      <c r="U10" s="104"/>
      <c r="W10" s="62">
        <v>115</v>
      </c>
      <c r="X10" s="104"/>
      <c r="Z10" s="144">
        <v>118</v>
      </c>
    </row>
    <row r="11" spans="1:26" x14ac:dyDescent="0.15">
      <c r="A11" s="67" t="s">
        <v>467</v>
      </c>
      <c r="B11" s="2">
        <v>26.503340757238309</v>
      </c>
      <c r="C11" s="2">
        <v>53.132832080200501</v>
      </c>
      <c r="D11" s="2">
        <v>54.252873563218394</v>
      </c>
      <c r="E11" s="2">
        <v>61.136363636363633</v>
      </c>
      <c r="F11" s="2">
        <v>27.516778523489933</v>
      </c>
      <c r="G11" s="2">
        <v>39.555555555555557</v>
      </c>
      <c r="K11" s="62">
        <v>449</v>
      </c>
      <c r="L11" s="104"/>
      <c r="N11" s="62">
        <v>399</v>
      </c>
      <c r="O11" s="104"/>
      <c r="Q11" s="62">
        <v>435</v>
      </c>
      <c r="R11" s="104"/>
      <c r="T11" s="62">
        <v>440</v>
      </c>
      <c r="U11" s="104"/>
      <c r="W11" s="62">
        <v>447</v>
      </c>
      <c r="X11" s="104"/>
      <c r="Z11" s="144">
        <v>450</v>
      </c>
    </row>
    <row r="12" spans="1:26" x14ac:dyDescent="0.15">
      <c r="A12" s="67" t="s">
        <v>468</v>
      </c>
      <c r="B12" s="2">
        <v>17.326732673267326</v>
      </c>
      <c r="C12" s="2">
        <v>44.267198404785638</v>
      </c>
      <c r="D12" s="2">
        <v>47.158608990670061</v>
      </c>
      <c r="E12" s="2">
        <v>54.184277261200343</v>
      </c>
      <c r="F12" s="2">
        <v>21.46422628951747</v>
      </c>
      <c r="G12" s="2">
        <v>31.003289473684209</v>
      </c>
      <c r="K12" s="62">
        <v>1212</v>
      </c>
      <c r="L12" s="104"/>
      <c r="N12" s="62">
        <v>1003</v>
      </c>
      <c r="O12" s="104"/>
      <c r="Q12" s="62">
        <v>1179</v>
      </c>
      <c r="R12" s="104"/>
      <c r="T12" s="62">
        <v>1183</v>
      </c>
      <c r="U12" s="104"/>
      <c r="W12" s="62">
        <v>1202</v>
      </c>
      <c r="X12" s="104"/>
      <c r="Z12" s="144">
        <v>1216</v>
      </c>
    </row>
    <row r="13" spans="1:26" ht="14" x14ac:dyDescent="0.15">
      <c r="A13" s="92"/>
      <c r="L13" s="104"/>
      <c r="O13" s="104"/>
      <c r="R13" s="104"/>
      <c r="U13" s="104"/>
      <c r="X13" s="104"/>
    </row>
    <row r="14" spans="1:26" x14ac:dyDescent="0.15">
      <c r="A14" s="91" t="s">
        <v>469</v>
      </c>
      <c r="B14" s="64"/>
      <c r="C14" s="64"/>
      <c r="D14" s="64"/>
      <c r="E14" s="64"/>
      <c r="F14" s="64"/>
      <c r="G14" s="64"/>
      <c r="I14" s="8">
        <v>205.46880076692531</v>
      </c>
      <c r="J14" s="66">
        <v>4.4952702055263905E-40</v>
      </c>
      <c r="K14" s="65"/>
      <c r="L14" s="103">
        <v>129.24301726193841</v>
      </c>
      <c r="M14" s="66">
        <v>4.0600211690222763E-24</v>
      </c>
      <c r="N14" s="65"/>
      <c r="O14" s="103">
        <v>109.47948188752905</v>
      </c>
      <c r="P14" s="66">
        <v>4.8708001664993759E-20</v>
      </c>
      <c r="Q14" s="65"/>
      <c r="R14" s="103">
        <v>111.384265025205</v>
      </c>
      <c r="S14" s="66">
        <v>1.9771574065177101E-20</v>
      </c>
      <c r="T14" s="65"/>
      <c r="U14" s="103">
        <v>137.45523971139781</v>
      </c>
      <c r="V14" s="66">
        <v>8.022461995793022E-26</v>
      </c>
      <c r="W14" s="65"/>
      <c r="X14" s="103">
        <v>208.06420764431229</v>
      </c>
      <c r="Y14" s="66">
        <v>1.2745742762734804E-40</v>
      </c>
      <c r="Z14" s="145"/>
    </row>
    <row r="15" spans="1:26" x14ac:dyDescent="0.15">
      <c r="A15" s="92" t="s">
        <v>50</v>
      </c>
      <c r="B15" s="2">
        <v>30.566534914361</v>
      </c>
      <c r="C15" s="2">
        <v>57.585139318885446</v>
      </c>
      <c r="D15" s="2">
        <v>59.945872801082544</v>
      </c>
      <c r="E15" s="2">
        <v>65.176151761517616</v>
      </c>
      <c r="F15" s="2">
        <v>31.903485254691688</v>
      </c>
      <c r="G15" s="2">
        <v>44.459102902374667</v>
      </c>
      <c r="K15" s="62">
        <v>759</v>
      </c>
      <c r="L15" s="104"/>
      <c r="N15" s="62">
        <v>646</v>
      </c>
      <c r="O15" s="104"/>
      <c r="Q15" s="62">
        <v>739</v>
      </c>
      <c r="R15" s="104"/>
      <c r="T15" s="62">
        <v>738</v>
      </c>
      <c r="U15" s="104"/>
      <c r="W15" s="62">
        <v>746</v>
      </c>
      <c r="X15" s="104"/>
      <c r="Z15" s="144">
        <v>758</v>
      </c>
    </row>
    <row r="16" spans="1:26" x14ac:dyDescent="0.15">
      <c r="A16" s="92" t="s">
        <v>470</v>
      </c>
      <c r="B16" s="2">
        <v>8.3440308087291406</v>
      </c>
      <c r="C16" s="2">
        <v>34.346504559270521</v>
      </c>
      <c r="D16" s="2">
        <v>37.582128777923785</v>
      </c>
      <c r="E16" s="2">
        <v>45.098039215686278</v>
      </c>
      <c r="F16" s="2">
        <v>12.87001287001287</v>
      </c>
      <c r="G16" s="2">
        <v>18.414322250639387</v>
      </c>
      <c r="K16" s="62">
        <v>779</v>
      </c>
      <c r="L16" s="104"/>
      <c r="N16" s="62">
        <v>658</v>
      </c>
      <c r="O16" s="104"/>
      <c r="Q16" s="62">
        <v>761</v>
      </c>
      <c r="R16" s="104"/>
      <c r="T16" s="62">
        <v>765</v>
      </c>
      <c r="U16" s="104"/>
      <c r="W16" s="62">
        <v>777</v>
      </c>
      <c r="X16" s="104"/>
      <c r="Z16" s="144">
        <v>782</v>
      </c>
    </row>
    <row r="17" spans="1:26" x14ac:dyDescent="0.15">
      <c r="A17" s="92" t="s">
        <v>471</v>
      </c>
      <c r="B17" s="2">
        <v>36.184210526315788</v>
      </c>
      <c r="C17" s="2">
        <v>64.393939393939391</v>
      </c>
      <c r="D17" s="2">
        <v>66.206896551724142</v>
      </c>
      <c r="E17" s="2">
        <v>69.863013698630141</v>
      </c>
      <c r="F17" s="2">
        <v>39.072847682119203</v>
      </c>
      <c r="G17" s="2">
        <v>54.901960784313729</v>
      </c>
      <c r="K17" s="62">
        <v>152</v>
      </c>
      <c r="L17" s="104"/>
      <c r="N17" s="62">
        <v>132</v>
      </c>
      <c r="O17" s="104"/>
      <c r="Q17" s="62">
        <v>145</v>
      </c>
      <c r="R17" s="104"/>
      <c r="T17" s="62">
        <v>146</v>
      </c>
      <c r="U17" s="104"/>
      <c r="W17" s="62">
        <v>151</v>
      </c>
      <c r="X17" s="104"/>
      <c r="Z17" s="144">
        <v>153</v>
      </c>
    </row>
    <row r="18" spans="1:26" ht="14" x14ac:dyDescent="0.15">
      <c r="A18" s="92"/>
    </row>
    <row r="19" spans="1:26" x14ac:dyDescent="0.15">
      <c r="A19" s="91" t="s">
        <v>243</v>
      </c>
      <c r="B19" s="64"/>
      <c r="C19" s="64"/>
      <c r="D19" s="64"/>
      <c r="E19" s="64"/>
      <c r="F19" s="64"/>
      <c r="G19" s="64"/>
      <c r="I19" s="8">
        <v>5.5877175874043488</v>
      </c>
      <c r="J19" s="66">
        <v>0.23212595591812951</v>
      </c>
      <c r="K19" s="65"/>
      <c r="L19" s="103">
        <v>4.0858573432539211</v>
      </c>
      <c r="M19" s="66">
        <v>0.39451100574112441</v>
      </c>
      <c r="N19" s="65"/>
      <c r="O19" s="103">
        <v>12.189125133893565</v>
      </c>
      <c r="P19" s="66">
        <v>1.599892235308692E-2</v>
      </c>
      <c r="Q19" s="65"/>
      <c r="R19" s="103">
        <v>4.9248959970127553</v>
      </c>
      <c r="S19" s="66">
        <v>0.29509080820476213</v>
      </c>
      <c r="T19" s="65"/>
      <c r="U19" s="103">
        <v>9.1147720769030531</v>
      </c>
      <c r="V19" s="66">
        <v>5.8293879282965831E-2</v>
      </c>
      <c r="W19" s="65"/>
      <c r="X19" s="103">
        <v>7.1480827700603662</v>
      </c>
      <c r="Y19" s="66">
        <v>0.12826661629303271</v>
      </c>
      <c r="Z19" s="145"/>
    </row>
    <row r="20" spans="1:26" ht="14" x14ac:dyDescent="0.15">
      <c r="A20" s="2" t="s">
        <v>472</v>
      </c>
      <c r="B20" s="2">
        <v>21.540469973890339</v>
      </c>
      <c r="C20" s="2">
        <v>47.963105303612608</v>
      </c>
      <c r="D20" s="2">
        <v>50.634602538410157</v>
      </c>
      <c r="E20" s="2">
        <v>56.367292225201069</v>
      </c>
      <c r="F20" s="2">
        <v>24.736842105263158</v>
      </c>
      <c r="G20" s="2">
        <v>34.397394136807819</v>
      </c>
      <c r="K20" s="62">
        <v>1532</v>
      </c>
      <c r="L20" s="104"/>
      <c r="N20" s="62">
        <v>1301</v>
      </c>
      <c r="O20" s="104"/>
      <c r="Q20" s="62">
        <v>1497</v>
      </c>
      <c r="R20" s="104"/>
      <c r="T20" s="62">
        <v>1492</v>
      </c>
      <c r="U20" s="104"/>
      <c r="W20" s="62">
        <v>1520</v>
      </c>
      <c r="X20" s="104"/>
      <c r="Z20" s="144">
        <v>1535</v>
      </c>
    </row>
    <row r="21" spans="1:26" x14ac:dyDescent="0.15">
      <c r="A21" s="67" t="s">
        <v>473</v>
      </c>
      <c r="B21" s="2">
        <v>13.592233009708737</v>
      </c>
      <c r="C21" s="2">
        <v>43.820224719101127</v>
      </c>
      <c r="D21" s="2">
        <v>40.404040404040401</v>
      </c>
      <c r="E21" s="2">
        <v>51.960784313725497</v>
      </c>
      <c r="F21" s="2">
        <v>12.871287128712872</v>
      </c>
      <c r="G21" s="2">
        <v>24.271844660194176</v>
      </c>
      <c r="K21" s="62">
        <v>103</v>
      </c>
      <c r="L21" s="104"/>
      <c r="N21" s="62">
        <v>89</v>
      </c>
      <c r="O21" s="104"/>
      <c r="Q21" s="62">
        <v>99</v>
      </c>
      <c r="R21" s="104"/>
      <c r="T21" s="62">
        <v>102</v>
      </c>
      <c r="U21" s="104"/>
      <c r="W21" s="62">
        <v>101</v>
      </c>
      <c r="X21" s="104"/>
      <c r="Z21" s="144">
        <v>103</v>
      </c>
    </row>
    <row r="22" spans="1:26" ht="14" x14ac:dyDescent="0.15">
      <c r="A22" s="92"/>
    </row>
    <row r="23" spans="1:26" x14ac:dyDescent="0.15">
      <c r="A23" s="91" t="s">
        <v>474</v>
      </c>
      <c r="B23" s="64"/>
      <c r="C23" s="64"/>
      <c r="D23" s="64"/>
      <c r="E23" s="64"/>
      <c r="F23" s="64"/>
      <c r="G23" s="64"/>
      <c r="I23" s="8">
        <v>21.650461086594291</v>
      </c>
      <c r="J23" s="66">
        <v>5.6062482864156719E-3</v>
      </c>
      <c r="K23" s="65"/>
      <c r="L23" s="103">
        <v>31.173954556698998</v>
      </c>
      <c r="M23" s="66">
        <v>1.3083093364731763E-4</v>
      </c>
      <c r="N23" s="65"/>
      <c r="O23" s="103">
        <v>33.9457113155146</v>
      </c>
      <c r="P23" s="66">
        <v>4.1557120731233532E-5</v>
      </c>
      <c r="Q23" s="65"/>
      <c r="R23" s="103">
        <v>15.791858238120364</v>
      </c>
      <c r="S23" s="66">
        <v>4.5458017203022102E-2</v>
      </c>
      <c r="T23" s="65"/>
      <c r="U23" s="103">
        <v>30.97613154845526</v>
      </c>
      <c r="V23" s="66">
        <v>1.4188428538936199E-4</v>
      </c>
      <c r="W23" s="65"/>
      <c r="X23" s="103">
        <v>28.888335688548882</v>
      </c>
      <c r="Y23" s="66">
        <v>3.3172709136765658E-4</v>
      </c>
      <c r="Z23" s="145"/>
    </row>
    <row r="24" spans="1:26" x14ac:dyDescent="0.15">
      <c r="A24" s="67" t="s">
        <v>475</v>
      </c>
      <c r="B24" s="2">
        <v>18.897637795275589</v>
      </c>
      <c r="C24" s="2">
        <v>41.07744107744108</v>
      </c>
      <c r="D24" s="2">
        <v>42.666666666666671</v>
      </c>
      <c r="E24" s="2">
        <v>54.644808743169406</v>
      </c>
      <c r="F24" s="2">
        <v>19.251336898395721</v>
      </c>
      <c r="G24" s="2">
        <v>31.03448275862069</v>
      </c>
      <c r="K24" s="18">
        <v>381</v>
      </c>
      <c r="L24" s="104"/>
      <c r="N24" s="18">
        <v>297</v>
      </c>
      <c r="O24" s="104"/>
      <c r="Q24" s="18">
        <v>375</v>
      </c>
      <c r="R24" s="104"/>
      <c r="T24" s="18">
        <v>366</v>
      </c>
      <c r="U24" s="104"/>
      <c r="W24" s="18">
        <v>374</v>
      </c>
      <c r="X24" s="104"/>
      <c r="Z24" s="147">
        <v>377</v>
      </c>
    </row>
    <row r="25" spans="1:26" x14ac:dyDescent="0.15">
      <c r="A25" s="92" t="s">
        <v>194</v>
      </c>
      <c r="B25" s="2">
        <v>25.475285171102662</v>
      </c>
      <c r="C25" s="2">
        <v>58.149779735682813</v>
      </c>
      <c r="D25" s="2">
        <v>58.467741935483872</v>
      </c>
      <c r="E25" s="2">
        <v>64.341085271317837</v>
      </c>
      <c r="F25" s="2">
        <v>33.333333333333329</v>
      </c>
      <c r="G25" s="2">
        <v>43.939393939393938</v>
      </c>
      <c r="K25" s="18">
        <v>263</v>
      </c>
      <c r="L25" s="104"/>
      <c r="N25" s="18">
        <v>227</v>
      </c>
      <c r="O25" s="104"/>
      <c r="Q25" s="18">
        <v>248</v>
      </c>
      <c r="R25" s="104"/>
      <c r="T25" s="18">
        <v>258</v>
      </c>
      <c r="U25" s="104"/>
      <c r="W25" s="18">
        <v>261</v>
      </c>
      <c r="X25" s="104"/>
      <c r="Z25" s="147">
        <v>264</v>
      </c>
    </row>
    <row r="26" spans="1:26" x14ac:dyDescent="0.15">
      <c r="A26" s="92" t="s">
        <v>199</v>
      </c>
      <c r="B26" s="2">
        <v>20.982142857142858</v>
      </c>
      <c r="C26" s="2">
        <v>51.256281407035175</v>
      </c>
      <c r="D26" s="2">
        <v>53.393665158371043</v>
      </c>
      <c r="E26" s="2">
        <v>56.108597285067873</v>
      </c>
      <c r="F26" s="2">
        <v>30.357142857142854</v>
      </c>
      <c r="G26" s="2">
        <v>37.554585152838428</v>
      </c>
      <c r="K26" s="18">
        <v>224</v>
      </c>
      <c r="L26" s="104"/>
      <c r="N26" s="18">
        <v>199</v>
      </c>
      <c r="O26" s="104"/>
      <c r="Q26" s="18">
        <v>221</v>
      </c>
      <c r="R26" s="104"/>
      <c r="T26" s="18">
        <v>221</v>
      </c>
      <c r="U26" s="104"/>
      <c r="W26" s="18">
        <v>224</v>
      </c>
      <c r="X26" s="104"/>
      <c r="Z26" s="147">
        <v>229</v>
      </c>
    </row>
    <row r="27" spans="1:26" ht="14" x14ac:dyDescent="0.15">
      <c r="A27" s="92"/>
    </row>
    <row r="28" spans="1:26" x14ac:dyDescent="0.15">
      <c r="A28" s="91" t="s">
        <v>476</v>
      </c>
      <c r="B28" s="64"/>
      <c r="C28" s="64"/>
      <c r="D28" s="64"/>
      <c r="E28" s="64"/>
      <c r="F28" s="64"/>
      <c r="G28" s="64"/>
      <c r="I28" s="8">
        <v>17.409672018407544</v>
      </c>
      <c r="J28" s="66">
        <v>1.6088885334494154E-3</v>
      </c>
      <c r="K28" s="65"/>
      <c r="L28" s="103">
        <v>16.397871460257026</v>
      </c>
      <c r="M28" s="66">
        <v>2.5292108692778212E-3</v>
      </c>
      <c r="N28" s="65"/>
      <c r="O28" s="103">
        <v>15.340330931006305</v>
      </c>
      <c r="P28" s="66">
        <v>4.0449843799066475E-3</v>
      </c>
      <c r="Q28" s="65"/>
      <c r="R28" s="103">
        <v>16.090867608574218</v>
      </c>
      <c r="S28" s="66">
        <v>2.8996253908082754E-3</v>
      </c>
      <c r="T28" s="65"/>
      <c r="U28" s="103">
        <v>31.007572608386372</v>
      </c>
      <c r="V28" s="66">
        <v>3.0505261420561774E-6</v>
      </c>
      <c r="W28" s="65"/>
      <c r="X28" s="103">
        <v>10.962429658899447</v>
      </c>
      <c r="Y28" s="66">
        <v>2.6989513886845402E-2</v>
      </c>
      <c r="Z28" s="145"/>
    </row>
    <row r="29" spans="1:26" x14ac:dyDescent="0.15">
      <c r="A29" s="92" t="s">
        <v>203</v>
      </c>
      <c r="B29" s="2">
        <v>20.210185933710591</v>
      </c>
      <c r="C29" s="2">
        <v>44.854368932038838</v>
      </c>
      <c r="D29" s="2">
        <v>47.670549084858571</v>
      </c>
      <c r="E29" s="2">
        <v>54.681027340513666</v>
      </c>
      <c r="F29" s="2">
        <v>21.562245728234338</v>
      </c>
      <c r="G29" s="2">
        <v>32.634971796937954</v>
      </c>
      <c r="K29" s="62">
        <v>1237</v>
      </c>
      <c r="L29" s="104"/>
      <c r="N29" s="62">
        <v>1030</v>
      </c>
      <c r="O29" s="104"/>
      <c r="Q29" s="62">
        <v>1202</v>
      </c>
      <c r="R29" s="104"/>
      <c r="T29" s="62">
        <v>1207</v>
      </c>
      <c r="U29" s="104"/>
      <c r="W29" s="62">
        <v>1229</v>
      </c>
      <c r="X29" s="104"/>
      <c r="Z29" s="144">
        <v>1241</v>
      </c>
    </row>
    <row r="30" spans="1:26" x14ac:dyDescent="0.15">
      <c r="A30" s="92" t="s">
        <v>477</v>
      </c>
      <c r="B30" s="2">
        <v>22.709923664122137</v>
      </c>
      <c r="C30" s="2">
        <v>55.408388520971307</v>
      </c>
      <c r="D30" s="2">
        <v>57.114624505928859</v>
      </c>
      <c r="E30" s="2">
        <v>62.721893491124256</v>
      </c>
      <c r="F30" s="2">
        <v>29.8828125</v>
      </c>
      <c r="G30" s="2">
        <v>37.307692307692307</v>
      </c>
      <c r="K30" s="62">
        <v>524</v>
      </c>
      <c r="L30" s="104"/>
      <c r="N30" s="62">
        <v>453</v>
      </c>
      <c r="O30" s="104"/>
      <c r="Q30" s="62">
        <v>506</v>
      </c>
      <c r="R30" s="104"/>
      <c r="T30" s="62">
        <v>507</v>
      </c>
      <c r="U30" s="104"/>
      <c r="W30" s="62">
        <v>512</v>
      </c>
      <c r="X30" s="104"/>
      <c r="Z30" s="144">
        <v>520</v>
      </c>
    </row>
    <row r="31" spans="1:26" ht="14" x14ac:dyDescent="0.15">
      <c r="A31" s="92"/>
    </row>
    <row r="32" spans="1:26" x14ac:dyDescent="0.15">
      <c r="A32" s="91" t="s">
        <v>478</v>
      </c>
      <c r="B32" s="64"/>
      <c r="C32" s="64"/>
      <c r="D32" s="64"/>
      <c r="E32" s="64"/>
      <c r="F32" s="64"/>
      <c r="G32" s="64"/>
      <c r="I32" s="8"/>
      <c r="J32" s="66"/>
      <c r="K32" s="65"/>
      <c r="L32" s="103"/>
      <c r="M32" s="66"/>
      <c r="N32" s="65"/>
      <c r="O32" s="103"/>
      <c r="P32" s="66"/>
      <c r="Q32" s="65"/>
      <c r="R32" s="103"/>
      <c r="S32" s="66"/>
      <c r="T32" s="65"/>
      <c r="U32" s="103"/>
      <c r="V32" s="66"/>
      <c r="W32" s="65"/>
      <c r="X32" s="103"/>
      <c r="Y32" s="66"/>
      <c r="Z32" s="145"/>
    </row>
    <row r="33" spans="1:26" x14ac:dyDescent="0.15">
      <c r="A33" s="92" t="s">
        <v>266</v>
      </c>
      <c r="B33" s="2">
        <v>13.937282229965156</v>
      </c>
      <c r="C33" s="2">
        <v>47.368421052631575</v>
      </c>
      <c r="D33" s="2">
        <v>48.083623693379792</v>
      </c>
      <c r="E33" s="2">
        <v>52.4822695035461</v>
      </c>
      <c r="F33" s="2">
        <v>21.678321678321677</v>
      </c>
      <c r="G33" s="2">
        <v>26.643598615916954</v>
      </c>
      <c r="I33" s="8">
        <v>11.725329207015275</v>
      </c>
      <c r="J33" s="66">
        <v>1.9515059859019086E-2</v>
      </c>
      <c r="K33" s="62">
        <v>287</v>
      </c>
      <c r="L33" s="103">
        <v>3.4331627877710749</v>
      </c>
      <c r="M33" s="66">
        <v>0.48811358476456124</v>
      </c>
      <c r="N33" s="62">
        <v>247</v>
      </c>
      <c r="O33" s="103">
        <v>5.9579622585149199</v>
      </c>
      <c r="P33" s="66">
        <v>0.20230974996212978</v>
      </c>
      <c r="Q33" s="62">
        <v>287</v>
      </c>
      <c r="R33" s="103">
        <v>5.1269402163454529</v>
      </c>
      <c r="S33" s="66">
        <v>0.27451886688256327</v>
      </c>
      <c r="T33" s="62">
        <v>282</v>
      </c>
      <c r="U33" s="103">
        <v>11.078377523890548</v>
      </c>
      <c r="V33" s="66">
        <v>2.5697138217494697E-2</v>
      </c>
      <c r="W33" s="62">
        <v>286</v>
      </c>
      <c r="X33" s="103">
        <v>15.114657407563927</v>
      </c>
      <c r="Y33" s="66">
        <v>4.4692233634496441E-3</v>
      </c>
      <c r="Z33" s="144">
        <v>289</v>
      </c>
    </row>
    <row r="34" spans="1:26" x14ac:dyDescent="0.15">
      <c r="A34" s="92" t="s">
        <v>268</v>
      </c>
      <c r="B34" s="2">
        <v>20</v>
      </c>
      <c r="C34" s="2">
        <v>47.12328767123288</v>
      </c>
      <c r="D34" s="2">
        <v>47.764705882352942</v>
      </c>
      <c r="E34" s="2">
        <v>55.023364485981304</v>
      </c>
      <c r="F34" s="2">
        <v>22.222222222222221</v>
      </c>
      <c r="G34" s="2">
        <v>31.839080459770113</v>
      </c>
      <c r="I34" s="8">
        <v>2.2283164924783434</v>
      </c>
      <c r="J34" s="66">
        <v>0.69384859487351935</v>
      </c>
      <c r="K34" s="62">
        <v>870</v>
      </c>
      <c r="L34" s="103">
        <v>3.49906630651975</v>
      </c>
      <c r="M34" s="66">
        <v>0.47802032883876244</v>
      </c>
      <c r="N34" s="62">
        <v>730</v>
      </c>
      <c r="O34" s="103">
        <v>7.3815229494940029</v>
      </c>
      <c r="P34" s="66">
        <v>0.11704854167500336</v>
      </c>
      <c r="Q34" s="62">
        <v>850</v>
      </c>
      <c r="R34" s="103">
        <v>2.7184133237784471</v>
      </c>
      <c r="S34" s="66">
        <v>0.60599638420887358</v>
      </c>
      <c r="T34" s="62">
        <v>856</v>
      </c>
      <c r="U34" s="103">
        <v>3.9541470350947967</v>
      </c>
      <c r="V34" s="66">
        <v>0.41224693983944916</v>
      </c>
      <c r="W34" s="62">
        <v>864</v>
      </c>
      <c r="X34" s="103">
        <v>2.8933401382157169</v>
      </c>
      <c r="Y34" s="66">
        <v>0.57583038939377706</v>
      </c>
      <c r="Z34" s="144">
        <v>870</v>
      </c>
    </row>
    <row r="35" spans="1:26" x14ac:dyDescent="0.15">
      <c r="A35" s="92" t="s">
        <v>270</v>
      </c>
      <c r="B35" s="2">
        <v>16.666666666666664</v>
      </c>
      <c r="C35" s="2">
        <v>42</v>
      </c>
      <c r="D35" s="2">
        <v>45.283018867924532</v>
      </c>
      <c r="E35" s="2">
        <v>67.924528301886795</v>
      </c>
      <c r="F35" s="2">
        <v>29.09090909090909</v>
      </c>
      <c r="G35" s="2">
        <v>24.528301886792452</v>
      </c>
      <c r="I35" s="8">
        <v>4.4478259482060594</v>
      </c>
      <c r="J35" s="66">
        <v>0.34877887869978386</v>
      </c>
      <c r="K35" s="62">
        <v>54</v>
      </c>
      <c r="L35" s="103">
        <v>6.657925941049764</v>
      </c>
      <c r="M35" s="66">
        <v>0.15510779441764327</v>
      </c>
      <c r="N35" s="62">
        <v>50</v>
      </c>
      <c r="O35" s="103">
        <v>1.909325040416868</v>
      </c>
      <c r="P35" s="66">
        <v>0.75243176395021394</v>
      </c>
      <c r="Q35" s="62">
        <v>53</v>
      </c>
      <c r="R35" s="103">
        <v>5.8307160387586299</v>
      </c>
      <c r="S35" s="66">
        <v>0.21215221938350076</v>
      </c>
      <c r="T35" s="62">
        <v>53</v>
      </c>
      <c r="U35" s="103">
        <v>3.5201815787662083</v>
      </c>
      <c r="V35" s="66">
        <v>0.47481633375969601</v>
      </c>
      <c r="W35" s="62">
        <v>55</v>
      </c>
      <c r="X35" s="103">
        <v>4.7388960219034448</v>
      </c>
      <c r="Y35" s="66">
        <v>0.31515235986775808</v>
      </c>
      <c r="Z35" s="144">
        <v>53</v>
      </c>
    </row>
    <row r="36" spans="1:26" x14ac:dyDescent="0.15">
      <c r="A36" s="92" t="s">
        <v>272</v>
      </c>
      <c r="B36" s="2">
        <v>19.17808219178082</v>
      </c>
      <c r="C36" s="2">
        <v>54.54545454545454</v>
      </c>
      <c r="D36" s="2">
        <v>40.277777777777779</v>
      </c>
      <c r="E36" s="2">
        <v>55.555555555555557</v>
      </c>
      <c r="F36" s="2">
        <v>21.621621621621621</v>
      </c>
      <c r="G36" s="2">
        <v>32.87671232876712</v>
      </c>
      <c r="I36" s="8">
        <v>0.60539401673672377</v>
      </c>
      <c r="J36" s="66">
        <v>0.9624624071060689</v>
      </c>
      <c r="K36" s="62">
        <v>73</v>
      </c>
      <c r="L36" s="103">
        <v>3.5066697429336995</v>
      </c>
      <c r="M36" s="66">
        <v>0.47686492039265183</v>
      </c>
      <c r="N36" s="62">
        <v>66</v>
      </c>
      <c r="O36" s="103">
        <v>7.1500603299315149</v>
      </c>
      <c r="P36" s="66">
        <v>0.12816755177330147</v>
      </c>
      <c r="Q36" s="62">
        <v>72</v>
      </c>
      <c r="R36" s="103">
        <v>3.8035529492132518</v>
      </c>
      <c r="S36" s="66">
        <v>0.43324436894502116</v>
      </c>
      <c r="T36" s="62">
        <v>72</v>
      </c>
      <c r="U36" s="103">
        <v>8.6587159951222255</v>
      </c>
      <c r="V36" s="66">
        <v>7.0219641237436792E-2</v>
      </c>
      <c r="W36" s="62">
        <v>74</v>
      </c>
      <c r="X36" s="103">
        <v>0.98597691959673051</v>
      </c>
      <c r="Y36" s="66">
        <v>0.91191483968136455</v>
      </c>
      <c r="Z36" s="144">
        <v>73</v>
      </c>
    </row>
    <row r="37" spans="1:26" x14ac:dyDescent="0.15">
      <c r="A37" s="92" t="s">
        <v>274</v>
      </c>
      <c r="B37" s="2">
        <v>13.559322033898304</v>
      </c>
      <c r="C37" s="2">
        <v>33.548387096774199</v>
      </c>
      <c r="D37" s="2">
        <v>38.953488372093027</v>
      </c>
      <c r="E37" s="2">
        <v>42.857142857142854</v>
      </c>
      <c r="F37" s="2">
        <v>15.909090909090908</v>
      </c>
      <c r="G37" s="2">
        <v>22.285714285714285</v>
      </c>
      <c r="I37" s="8">
        <v>22.243693422927848</v>
      </c>
      <c r="J37" s="66">
        <v>1.7923058917007441E-4</v>
      </c>
      <c r="K37" s="62">
        <v>177</v>
      </c>
      <c r="L37" s="103">
        <v>19.241591591801718</v>
      </c>
      <c r="M37" s="66">
        <v>7.0452844647494702E-4</v>
      </c>
      <c r="N37" s="62">
        <v>155</v>
      </c>
      <c r="O37" s="103">
        <v>11.921272110234559</v>
      </c>
      <c r="P37" s="66">
        <v>1.7946409754735399E-2</v>
      </c>
      <c r="Q37" s="62">
        <v>172</v>
      </c>
      <c r="R37" s="103">
        <v>15.152644640519229</v>
      </c>
      <c r="S37" s="66">
        <v>4.3948708556709667E-3</v>
      </c>
      <c r="T37" s="62">
        <v>175</v>
      </c>
      <c r="U37" s="103">
        <v>16.720021854755895</v>
      </c>
      <c r="V37" s="66">
        <v>2.1906335835583067E-3</v>
      </c>
      <c r="W37" s="62">
        <v>176</v>
      </c>
      <c r="X37" s="103">
        <v>17.162044331735622</v>
      </c>
      <c r="Y37" s="66">
        <v>1.7977167676459774E-3</v>
      </c>
      <c r="Z37" s="144">
        <v>175</v>
      </c>
    </row>
    <row r="38" spans="1:26" x14ac:dyDescent="0.15">
      <c r="A38" s="92" t="s">
        <v>479</v>
      </c>
      <c r="B38" s="2">
        <v>11.76470588235294</v>
      </c>
      <c r="C38" s="2">
        <v>45.454545454545453</v>
      </c>
      <c r="D38" s="2">
        <v>44.370860927152314</v>
      </c>
      <c r="E38" s="2">
        <v>48.684210526315788</v>
      </c>
      <c r="F38" s="2">
        <v>17.763157894736842</v>
      </c>
      <c r="G38" s="2">
        <v>22.077922077922079</v>
      </c>
      <c r="I38" s="8">
        <v>10.67804336598299</v>
      </c>
      <c r="J38" s="66">
        <v>3.0430884915674118E-2</v>
      </c>
      <c r="K38" s="62">
        <v>153</v>
      </c>
      <c r="L38" s="103">
        <v>9.4692990904672403</v>
      </c>
      <c r="M38" s="66">
        <v>5.0381919689434125E-2</v>
      </c>
      <c r="N38" s="62">
        <v>121</v>
      </c>
      <c r="O38" s="103">
        <v>3.7413765065107349</v>
      </c>
      <c r="P38" s="66">
        <v>0.44213657883926871</v>
      </c>
      <c r="Q38" s="62">
        <v>151</v>
      </c>
      <c r="R38" s="103">
        <v>5.850482283267171</v>
      </c>
      <c r="S38" s="66">
        <v>0.21059606694583161</v>
      </c>
      <c r="T38" s="62">
        <v>152</v>
      </c>
      <c r="U38" s="103">
        <v>7.5769500798281957</v>
      </c>
      <c r="V38" s="66">
        <v>0.10836359970431911</v>
      </c>
      <c r="W38" s="62">
        <v>152</v>
      </c>
      <c r="X38" s="103">
        <v>12.754309622156159</v>
      </c>
      <c r="Y38" s="66">
        <v>1.2540814750553462E-2</v>
      </c>
      <c r="Z38" s="144">
        <v>154</v>
      </c>
    </row>
    <row r="39" spans="1:26" ht="14" x14ac:dyDescent="0.15">
      <c r="A39" s="92"/>
    </row>
    <row r="40" spans="1:26" x14ac:dyDescent="0.15">
      <c r="A40" s="91" t="s">
        <v>480</v>
      </c>
      <c r="B40" s="64"/>
      <c r="C40" s="64"/>
      <c r="D40" s="64"/>
      <c r="E40" s="64"/>
      <c r="F40" s="64"/>
      <c r="G40" s="64"/>
      <c r="I40" s="8">
        <v>32.034503711878749</v>
      </c>
      <c r="J40" s="66">
        <v>4.2932045190435641E-2</v>
      </c>
      <c r="K40" s="65"/>
      <c r="L40" s="103">
        <v>60.602171298240897</v>
      </c>
      <c r="M40" s="66">
        <v>5.7440353596227662E-6</v>
      </c>
      <c r="N40" s="65"/>
      <c r="O40" s="103">
        <v>50.681258670548182</v>
      </c>
      <c r="P40" s="66">
        <v>1.7680577152307626E-4</v>
      </c>
      <c r="Q40" s="65"/>
      <c r="R40" s="103">
        <v>64.260366891542148</v>
      </c>
      <c r="S40" s="66">
        <v>1.5300436893523263E-6</v>
      </c>
      <c r="T40" s="65"/>
      <c r="U40" s="103">
        <v>59.494536310922562</v>
      </c>
      <c r="V40" s="66">
        <v>8.5248472300269303E-6</v>
      </c>
      <c r="W40" s="65"/>
      <c r="X40" s="103">
        <v>50.894444760924316</v>
      </c>
      <c r="Y40" s="66">
        <v>1.6472275398502921E-4</v>
      </c>
      <c r="Z40" s="145"/>
    </row>
    <row r="41" spans="1:26" ht="14" x14ac:dyDescent="0.15">
      <c r="A41" s="2" t="s">
        <v>169</v>
      </c>
      <c r="B41" s="2">
        <v>22.714681440443211</v>
      </c>
      <c r="C41" s="2">
        <v>51.437699680511187</v>
      </c>
      <c r="D41" s="2">
        <v>52.528089887640448</v>
      </c>
      <c r="E41" s="2">
        <v>59.195402298850574</v>
      </c>
      <c r="F41" s="2">
        <v>29.014084507042252</v>
      </c>
      <c r="G41" s="2">
        <v>38.333333333333336</v>
      </c>
      <c r="K41" s="62">
        <v>361</v>
      </c>
      <c r="L41" s="104"/>
      <c r="N41" s="62">
        <v>313</v>
      </c>
      <c r="O41" s="104"/>
      <c r="Q41" s="62">
        <v>356</v>
      </c>
      <c r="R41" s="104"/>
      <c r="T41" s="62">
        <v>348</v>
      </c>
      <c r="U41" s="104"/>
      <c r="W41" s="62">
        <v>355</v>
      </c>
      <c r="X41" s="104"/>
      <c r="Z41" s="144">
        <v>360</v>
      </c>
    </row>
    <row r="42" spans="1:26" ht="14" x14ac:dyDescent="0.15">
      <c r="A42" s="2" t="s">
        <v>170</v>
      </c>
      <c r="B42" s="2">
        <v>15.929203539823009</v>
      </c>
      <c r="C42" s="2">
        <v>44.502617801047123</v>
      </c>
      <c r="D42" s="2">
        <v>46.330275229357795</v>
      </c>
      <c r="E42" s="2">
        <v>52.272727272727273</v>
      </c>
      <c r="F42" s="2">
        <v>18.502202643171806</v>
      </c>
      <c r="G42" s="2">
        <v>30.263157894736842</v>
      </c>
      <c r="K42" s="62">
        <v>226</v>
      </c>
      <c r="L42" s="104"/>
      <c r="N42" s="62">
        <v>191</v>
      </c>
      <c r="O42" s="104"/>
      <c r="Q42" s="62">
        <v>218</v>
      </c>
      <c r="R42" s="104"/>
      <c r="T42" s="62">
        <v>220</v>
      </c>
      <c r="U42" s="104"/>
      <c r="W42" s="62">
        <v>227</v>
      </c>
      <c r="X42" s="104"/>
      <c r="Z42" s="144">
        <v>228</v>
      </c>
    </row>
    <row r="43" spans="1:26" x14ac:dyDescent="0.15">
      <c r="A43" s="92" t="s">
        <v>481</v>
      </c>
      <c r="B43" s="2">
        <v>18.64406779661017</v>
      </c>
      <c r="C43" s="2">
        <v>34.736842105263158</v>
      </c>
      <c r="D43" s="2">
        <v>43.478260869565219</v>
      </c>
      <c r="E43" s="2">
        <v>47.457627118644069</v>
      </c>
      <c r="F43" s="2">
        <v>15.126050420168067</v>
      </c>
      <c r="G43" s="2">
        <v>27.500000000000004</v>
      </c>
      <c r="K43" s="62">
        <v>118</v>
      </c>
      <c r="L43" s="104"/>
      <c r="N43" s="62">
        <v>95</v>
      </c>
      <c r="O43" s="104"/>
      <c r="Q43" s="62">
        <v>115</v>
      </c>
      <c r="R43" s="104"/>
      <c r="T43" s="62">
        <v>118</v>
      </c>
      <c r="U43" s="104"/>
      <c r="W43" s="62">
        <v>119</v>
      </c>
      <c r="X43" s="104"/>
      <c r="Z43" s="144">
        <v>120</v>
      </c>
    </row>
    <row r="44" spans="1:26" x14ac:dyDescent="0.15">
      <c r="A44" s="92" t="s">
        <v>172</v>
      </c>
      <c r="B44" s="2">
        <v>16.494845360824741</v>
      </c>
      <c r="C44" s="2">
        <v>39.743589743589745</v>
      </c>
      <c r="D44" s="2">
        <v>41.463414634146339</v>
      </c>
      <c r="E44" s="2">
        <v>47.9020979020979</v>
      </c>
      <c r="F44" s="2">
        <v>15.807560137457044</v>
      </c>
      <c r="G44" s="2">
        <v>25.773195876288657</v>
      </c>
      <c r="K44" s="62">
        <v>291</v>
      </c>
      <c r="L44" s="104"/>
      <c r="N44" s="62">
        <v>234</v>
      </c>
      <c r="O44" s="104"/>
      <c r="Q44" s="62">
        <v>287</v>
      </c>
      <c r="R44" s="104"/>
      <c r="T44" s="62">
        <v>286</v>
      </c>
      <c r="U44" s="104"/>
      <c r="W44" s="62">
        <v>291</v>
      </c>
      <c r="X44" s="104"/>
      <c r="Z44" s="144">
        <v>291</v>
      </c>
    </row>
    <row r="45" spans="1:26" x14ac:dyDescent="0.15">
      <c r="A45" s="92" t="s">
        <v>173</v>
      </c>
      <c r="B45" s="2">
        <v>19.157088122605366</v>
      </c>
      <c r="C45" s="2">
        <v>42.307692307692307</v>
      </c>
      <c r="D45" s="2">
        <v>45.019920318725099</v>
      </c>
      <c r="E45" s="2">
        <v>52.549019607843142</v>
      </c>
      <c r="F45" s="2">
        <v>20.784313725490197</v>
      </c>
      <c r="G45" s="2">
        <v>27.027027027027028</v>
      </c>
      <c r="K45" s="62">
        <v>261</v>
      </c>
      <c r="L45" s="104"/>
      <c r="N45" s="62">
        <v>208</v>
      </c>
      <c r="O45" s="104"/>
      <c r="Q45" s="62">
        <v>251</v>
      </c>
      <c r="R45" s="104"/>
      <c r="T45" s="62">
        <v>255</v>
      </c>
      <c r="U45" s="104"/>
      <c r="W45" s="62">
        <v>255</v>
      </c>
      <c r="X45" s="104"/>
      <c r="Z45" s="144">
        <v>259</v>
      </c>
    </row>
    <row r="46" spans="1:26" x14ac:dyDescent="0.15">
      <c r="A46" s="92" t="s">
        <v>174</v>
      </c>
      <c r="B46" s="2">
        <v>25</v>
      </c>
      <c r="C46" s="2">
        <v>55.555555555555557</v>
      </c>
      <c r="D46" s="2">
        <v>58.083832335329348</v>
      </c>
      <c r="E46" s="2">
        <v>65.483234714003942</v>
      </c>
      <c r="F46" s="2">
        <v>30.350194552529182</v>
      </c>
      <c r="G46" s="2">
        <v>40.917782026768641</v>
      </c>
      <c r="K46" s="62">
        <v>524</v>
      </c>
      <c r="L46" s="104"/>
      <c r="N46" s="62">
        <v>459</v>
      </c>
      <c r="O46" s="104"/>
      <c r="Q46" s="62">
        <v>501</v>
      </c>
      <c r="R46" s="104"/>
      <c r="T46" s="62">
        <v>507</v>
      </c>
      <c r="U46" s="104"/>
      <c r="W46" s="62">
        <v>514</v>
      </c>
      <c r="X46" s="104"/>
      <c r="Z46" s="144">
        <v>523</v>
      </c>
    </row>
    <row r="48" spans="1:26" x14ac:dyDescent="0.15">
      <c r="A48" s="97" t="s">
        <v>483</v>
      </c>
      <c r="B48" s="64"/>
      <c r="C48" s="64"/>
      <c r="D48" s="64"/>
      <c r="E48" s="64"/>
      <c r="F48" s="64"/>
      <c r="G48" s="64"/>
      <c r="I48" s="8">
        <v>8.4062398784910535</v>
      </c>
      <c r="J48" s="66">
        <v>7.7780734634932402E-2</v>
      </c>
      <c r="K48" s="65"/>
      <c r="L48" s="103">
        <v>4.0643402507239879</v>
      </c>
      <c r="M48" s="66">
        <v>0.39736836808239995</v>
      </c>
      <c r="N48" s="65"/>
      <c r="O48" s="103">
        <v>7.2795218614594086</v>
      </c>
      <c r="P48" s="66">
        <v>0.12183372308998131</v>
      </c>
      <c r="Q48" s="65"/>
      <c r="R48" s="103">
        <v>7.8242170966971107</v>
      </c>
      <c r="S48" s="66">
        <v>9.8233767404197009E-2</v>
      </c>
      <c r="T48" s="65"/>
      <c r="U48" s="103">
        <v>10.333260584359492</v>
      </c>
      <c r="V48" s="66">
        <v>3.5172957399054322E-2</v>
      </c>
      <c r="W48" s="65"/>
      <c r="X48" s="103">
        <v>7.8144251997304117</v>
      </c>
      <c r="Y48" s="66">
        <v>9.8617503005137525E-2</v>
      </c>
      <c r="Z48" s="145"/>
    </row>
    <row r="49" spans="1:26" x14ac:dyDescent="0.15">
      <c r="A49" s="92" t="s">
        <v>226</v>
      </c>
      <c r="B49" s="2">
        <v>21.466666666666669</v>
      </c>
      <c r="C49" s="2">
        <v>48.031496062992126</v>
      </c>
      <c r="D49" s="2">
        <v>50.376970527758736</v>
      </c>
      <c r="E49" s="2">
        <v>56.986301369863014</v>
      </c>
      <c r="F49" s="2">
        <v>23.822341857335129</v>
      </c>
      <c r="G49" s="2">
        <v>34.219269102990033</v>
      </c>
      <c r="K49" s="62">
        <v>1500</v>
      </c>
      <c r="L49" s="104"/>
      <c r="N49" s="62">
        <v>1270</v>
      </c>
      <c r="O49" s="104"/>
      <c r="Q49" s="62">
        <v>1459</v>
      </c>
      <c r="R49" s="104"/>
      <c r="T49" s="62">
        <v>1460</v>
      </c>
      <c r="U49" s="104"/>
      <c r="W49" s="62">
        <v>1486</v>
      </c>
      <c r="X49" s="104"/>
      <c r="Z49" s="144">
        <v>1505</v>
      </c>
    </row>
    <row r="50" spans="1:26" x14ac:dyDescent="0.15">
      <c r="A50" s="92" t="s">
        <v>227</v>
      </c>
      <c r="B50" s="2">
        <v>17.5</v>
      </c>
      <c r="C50" s="2">
        <v>42.592592592592595</v>
      </c>
      <c r="D50" s="2">
        <v>45.299145299145302</v>
      </c>
      <c r="E50" s="2">
        <v>51.282051282051277</v>
      </c>
      <c r="F50" s="2">
        <v>24.369747899159663</v>
      </c>
      <c r="G50" s="2">
        <v>27.966101694915253</v>
      </c>
      <c r="K50" s="62">
        <v>120</v>
      </c>
      <c r="L50" s="104"/>
      <c r="N50" s="62">
        <v>108</v>
      </c>
      <c r="O50" s="104"/>
      <c r="Q50" s="62">
        <v>117</v>
      </c>
      <c r="R50" s="104"/>
      <c r="T50" s="62">
        <v>117</v>
      </c>
      <c r="U50" s="104"/>
      <c r="W50" s="62">
        <v>119</v>
      </c>
      <c r="X50" s="104"/>
      <c r="Z50" s="144">
        <v>118</v>
      </c>
    </row>
    <row r="52" spans="1:26" ht="14" x14ac:dyDescent="0.15">
      <c r="A52" s="7" t="s">
        <v>478</v>
      </c>
      <c r="B52" s="8"/>
      <c r="C52" s="8"/>
      <c r="D52" s="8"/>
      <c r="E52" s="8"/>
      <c r="F52" s="8"/>
      <c r="G52" s="70"/>
      <c r="I52" s="8">
        <v>19.159214534847656</v>
      </c>
      <c r="J52" s="66">
        <v>1.4030969651612119E-2</v>
      </c>
      <c r="K52" s="65"/>
      <c r="L52" s="103">
        <v>12.057344405747184</v>
      </c>
      <c r="M52" s="66">
        <v>0.14866359794368841</v>
      </c>
      <c r="N52" s="65"/>
      <c r="O52" s="103">
        <v>12.593333389370793</v>
      </c>
      <c r="P52" s="66">
        <v>0.12662888752467272</v>
      </c>
      <c r="Q52" s="65"/>
      <c r="R52" s="103">
        <v>14.406667809838771</v>
      </c>
      <c r="S52" s="66">
        <v>7.1762429651900411E-2</v>
      </c>
      <c r="T52" s="65"/>
      <c r="U52" s="103">
        <v>21.676484386711362</v>
      </c>
      <c r="V52" s="66">
        <v>5.5517837818920583E-3</v>
      </c>
      <c r="W52" s="65"/>
      <c r="X52" s="103">
        <v>28.643169122487489</v>
      </c>
      <c r="Y52" s="66">
        <v>3.6620808809618408E-4</v>
      </c>
      <c r="Z52" s="145"/>
    </row>
    <row r="53" spans="1:26" ht="14" x14ac:dyDescent="0.15">
      <c r="A53" s="1" t="s">
        <v>484</v>
      </c>
      <c r="B53" s="2">
        <v>23.275862068965516</v>
      </c>
      <c r="C53" s="2">
        <v>47.791164658634536</v>
      </c>
      <c r="D53" s="2">
        <v>54.3010752688172</v>
      </c>
      <c r="E53" s="2">
        <v>59.025270758122737</v>
      </c>
      <c r="F53" s="2">
        <v>26.178010471204189</v>
      </c>
      <c r="G53" s="18">
        <v>36.254295532646047</v>
      </c>
      <c r="K53" s="62">
        <v>580</v>
      </c>
      <c r="L53" s="104"/>
      <c r="N53" s="62">
        <v>498</v>
      </c>
      <c r="O53" s="104"/>
      <c r="Q53" s="62">
        <v>558</v>
      </c>
      <c r="R53" s="104"/>
      <c r="T53" s="62">
        <v>554</v>
      </c>
      <c r="U53" s="104"/>
      <c r="W53" s="62">
        <v>573</v>
      </c>
      <c r="X53" s="104"/>
      <c r="Z53" s="144">
        <v>582</v>
      </c>
    </row>
    <row r="54" spans="1:26" ht="14" x14ac:dyDescent="0.15">
      <c r="A54" s="1" t="s">
        <v>269</v>
      </c>
      <c r="B54" s="2">
        <v>22.961730449251245</v>
      </c>
      <c r="C54" s="2">
        <v>49.015748031496067</v>
      </c>
      <c r="D54" s="2">
        <v>50.771869639794161</v>
      </c>
      <c r="E54" s="2">
        <v>57.045840407470294</v>
      </c>
      <c r="F54" s="2">
        <v>24.242424242424242</v>
      </c>
      <c r="G54" s="18">
        <v>36.166666666666671</v>
      </c>
      <c r="K54" s="62">
        <v>601</v>
      </c>
      <c r="L54" s="104"/>
      <c r="N54" s="62">
        <v>508</v>
      </c>
      <c r="O54" s="104"/>
      <c r="Q54" s="62">
        <v>583</v>
      </c>
      <c r="R54" s="104"/>
      <c r="T54" s="62">
        <v>589</v>
      </c>
      <c r="U54" s="104"/>
      <c r="W54" s="62">
        <v>594</v>
      </c>
      <c r="X54" s="104"/>
      <c r="Z54" s="144">
        <v>600</v>
      </c>
    </row>
    <row r="55" spans="1:26" ht="14" x14ac:dyDescent="0.15">
      <c r="A55" s="1" t="s">
        <v>271</v>
      </c>
      <c r="B55" s="2">
        <v>14.942528735632186</v>
      </c>
      <c r="C55" s="2">
        <v>44.141689373297005</v>
      </c>
      <c r="D55" s="2">
        <v>44.392523364485982</v>
      </c>
      <c r="E55" s="2">
        <v>51.401869158878498</v>
      </c>
      <c r="F55" s="2">
        <v>19.585253456221199</v>
      </c>
      <c r="G55" s="18">
        <v>25.517241379310345</v>
      </c>
      <c r="K55" s="62">
        <v>435</v>
      </c>
      <c r="L55" s="104"/>
      <c r="N55" s="62">
        <v>367</v>
      </c>
      <c r="O55" s="104"/>
      <c r="Q55" s="62">
        <v>428</v>
      </c>
      <c r="R55" s="104"/>
      <c r="T55" s="62">
        <v>428</v>
      </c>
      <c r="U55" s="104"/>
      <c r="W55" s="62">
        <v>434</v>
      </c>
      <c r="X55" s="104"/>
      <c r="Z55" s="144">
        <v>435</v>
      </c>
    </row>
  </sheetData>
  <mergeCells count="7">
    <mergeCell ref="U2:V2"/>
    <mergeCell ref="X2:Y2"/>
    <mergeCell ref="B1:G1"/>
    <mergeCell ref="I2:J2"/>
    <mergeCell ref="L2:M2"/>
    <mergeCell ref="O2:P2"/>
    <mergeCell ref="R2:S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D563-156D-4150-9695-629979C3E08E}">
  <dimension ref="A1:R55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" sqref="B1:B1048576"/>
    </sheetView>
  </sheetViews>
  <sheetFormatPr baseColWidth="10" defaultColWidth="9" defaultRowHeight="15" customHeight="1" x14ac:dyDescent="0.15"/>
  <cols>
    <col min="1" max="1" width="29.83203125" style="1" bestFit="1" customWidth="1"/>
    <col min="2" max="5" width="15.5" style="2" customWidth="1"/>
    <col min="6" max="6" width="8.83203125" style="2"/>
    <col min="7" max="7" width="5.6640625" style="2" customWidth="1"/>
    <col min="8" max="8" width="6" style="59" bestFit="1" customWidth="1"/>
    <col min="9" max="9" width="5.6640625" style="18" customWidth="1"/>
    <col min="10" max="10" width="5.6640625" style="2" customWidth="1"/>
    <col min="11" max="11" width="6" style="59" bestFit="1" customWidth="1"/>
    <col min="12" max="12" width="5.6640625" style="18" customWidth="1"/>
    <col min="13" max="13" width="5.6640625" style="2" customWidth="1"/>
    <col min="14" max="14" width="6" style="59" bestFit="1" customWidth="1"/>
    <col min="15" max="15" width="5.6640625" style="18" customWidth="1"/>
    <col min="16" max="16" width="5.6640625" style="2" customWidth="1"/>
    <col min="17" max="17" width="6" style="59" bestFit="1" customWidth="1"/>
    <col min="18" max="18" width="5.6640625" style="18" customWidth="1"/>
    <col min="19" max="20" width="5.6640625" style="1" customWidth="1"/>
    <col min="21" max="16384" width="9" style="1"/>
  </cols>
  <sheetData>
    <row r="1" spans="1:18" s="6" customFormat="1" ht="27.5" customHeight="1" x14ac:dyDescent="0.15">
      <c r="B1" s="198" t="s">
        <v>522</v>
      </c>
      <c r="C1" s="198"/>
      <c r="D1" s="198"/>
      <c r="E1" s="198"/>
      <c r="F1" s="5"/>
      <c r="G1" s="5"/>
      <c r="H1" s="94"/>
      <c r="I1" s="93"/>
      <c r="J1" s="5"/>
      <c r="K1" s="94"/>
      <c r="L1" s="93"/>
      <c r="M1" s="5"/>
      <c r="N1" s="94"/>
      <c r="O1" s="93"/>
      <c r="P1" s="5"/>
      <c r="Q1" s="94"/>
      <c r="R1" s="93"/>
    </row>
    <row r="2" spans="1:18" s="6" customFormat="1" ht="92.5" customHeight="1" x14ac:dyDescent="0.15">
      <c r="A2" s="100" t="s">
        <v>523</v>
      </c>
      <c r="B2" s="101" t="s">
        <v>421</v>
      </c>
      <c r="C2" s="101" t="s">
        <v>422</v>
      </c>
      <c r="D2" s="101" t="s">
        <v>423</v>
      </c>
      <c r="E2" s="101" t="s">
        <v>424</v>
      </c>
      <c r="F2" s="5"/>
      <c r="G2" s="199" t="s">
        <v>421</v>
      </c>
      <c r="H2" s="199"/>
      <c r="I2" s="143" t="s">
        <v>459</v>
      </c>
      <c r="J2" s="199" t="s">
        <v>422</v>
      </c>
      <c r="K2" s="199"/>
      <c r="L2" s="143" t="s">
        <v>459</v>
      </c>
      <c r="M2" s="199" t="s">
        <v>423</v>
      </c>
      <c r="N2" s="199"/>
      <c r="O2" s="143" t="s">
        <v>459</v>
      </c>
      <c r="P2" s="199" t="s">
        <v>424</v>
      </c>
      <c r="Q2" s="199"/>
      <c r="R2" s="143" t="s">
        <v>459</v>
      </c>
    </row>
    <row r="3" spans="1:18" ht="30" x14ac:dyDescent="0.15">
      <c r="A3" s="60" t="s">
        <v>84</v>
      </c>
      <c r="B3" s="61">
        <v>39</v>
      </c>
      <c r="C3" s="61">
        <v>35</v>
      </c>
      <c r="D3" s="61">
        <v>38</v>
      </c>
      <c r="E3" s="61">
        <v>35</v>
      </c>
      <c r="G3" s="98" t="s">
        <v>460</v>
      </c>
      <c r="H3" s="99" t="s">
        <v>488</v>
      </c>
      <c r="I3" s="144"/>
      <c r="J3" s="98" t="s">
        <v>460</v>
      </c>
      <c r="K3" s="99" t="s">
        <v>488</v>
      </c>
      <c r="L3" s="144"/>
      <c r="M3" s="98" t="s">
        <v>460</v>
      </c>
      <c r="N3" s="99" t="s">
        <v>488</v>
      </c>
      <c r="O3" s="144"/>
      <c r="P3" s="98" t="s">
        <v>460</v>
      </c>
      <c r="Q3" s="99" t="s">
        <v>488</v>
      </c>
      <c r="R3" s="144"/>
    </row>
    <row r="5" spans="1:18" x14ac:dyDescent="0.15">
      <c r="A5" s="91" t="s">
        <v>462</v>
      </c>
      <c r="B5" s="64"/>
      <c r="C5" s="64"/>
      <c r="D5" s="64"/>
      <c r="E5" s="64"/>
      <c r="G5" s="8">
        <v>48.781069608581774</v>
      </c>
      <c r="H5" s="66">
        <v>6.486302104413152E-10</v>
      </c>
      <c r="I5" s="65"/>
      <c r="J5" s="103">
        <v>24.605416055382666</v>
      </c>
      <c r="K5" s="66">
        <v>6.0386776924332087E-5</v>
      </c>
      <c r="L5" s="65"/>
      <c r="M5" s="103">
        <v>17.068333882590593</v>
      </c>
      <c r="N5" s="66">
        <v>1.8747404148345955E-3</v>
      </c>
      <c r="O5" s="65"/>
      <c r="P5" s="103">
        <v>36.408590182775768</v>
      </c>
      <c r="Q5" s="66">
        <v>2.3843689932238432E-7</v>
      </c>
      <c r="R5" s="145"/>
    </row>
    <row r="6" spans="1:18" x14ac:dyDescent="0.15">
      <c r="A6" s="92" t="s">
        <v>463</v>
      </c>
      <c r="B6" s="2">
        <v>49.402390438247011</v>
      </c>
      <c r="C6" s="2">
        <v>41.883767535070135</v>
      </c>
      <c r="D6" s="2">
        <v>43.673469387755105</v>
      </c>
      <c r="E6" s="2">
        <v>43.6</v>
      </c>
      <c r="I6" s="62">
        <v>502</v>
      </c>
      <c r="J6" s="104"/>
      <c r="L6" s="62">
        <v>499</v>
      </c>
      <c r="M6" s="104"/>
      <c r="O6" s="62">
        <v>490</v>
      </c>
      <c r="P6" s="104"/>
      <c r="R6" s="144">
        <v>500</v>
      </c>
    </row>
    <row r="7" spans="1:18" x14ac:dyDescent="0.15">
      <c r="A7" s="67" t="s">
        <v>464</v>
      </c>
      <c r="B7" s="2">
        <v>35.074626865671647</v>
      </c>
      <c r="C7" s="2">
        <v>32.66499582289056</v>
      </c>
      <c r="D7" s="2">
        <v>36.054421768707485</v>
      </c>
      <c r="E7" s="2">
        <v>31.609674728940785</v>
      </c>
      <c r="I7" s="62">
        <v>1206</v>
      </c>
      <c r="J7" s="104"/>
      <c r="L7" s="62">
        <v>1197</v>
      </c>
      <c r="M7" s="104"/>
      <c r="O7" s="62">
        <v>1176</v>
      </c>
      <c r="P7" s="104"/>
      <c r="R7" s="144">
        <v>1199</v>
      </c>
    </row>
    <row r="8" spans="1:18" ht="14" x14ac:dyDescent="0.15">
      <c r="A8" s="92"/>
    </row>
    <row r="9" spans="1:18" x14ac:dyDescent="0.15">
      <c r="A9" s="91" t="s">
        <v>465</v>
      </c>
      <c r="B9" s="64"/>
      <c r="C9" s="64"/>
      <c r="D9" s="64"/>
      <c r="E9" s="64"/>
      <c r="G9" s="8">
        <v>29.06260629805989</v>
      </c>
      <c r="H9" s="66">
        <v>3.0917508094523301E-4</v>
      </c>
      <c r="I9" s="65"/>
      <c r="J9" s="103">
        <v>12.504788728297633</v>
      </c>
      <c r="K9" s="66">
        <v>0.13006239356485516</v>
      </c>
      <c r="L9" s="65"/>
      <c r="M9" s="103">
        <v>10.469013257919059</v>
      </c>
      <c r="N9" s="66">
        <v>0.23363702322497981</v>
      </c>
      <c r="O9" s="65"/>
      <c r="P9" s="103">
        <v>10.372333354077513</v>
      </c>
      <c r="Q9" s="66">
        <v>0.23985909187453913</v>
      </c>
      <c r="R9" s="145"/>
    </row>
    <row r="10" spans="1:18" x14ac:dyDescent="0.15">
      <c r="A10" s="67" t="s">
        <v>466</v>
      </c>
      <c r="B10" s="2">
        <v>49.579831932773111</v>
      </c>
      <c r="C10" s="2">
        <v>41.880341880341881</v>
      </c>
      <c r="D10" s="2">
        <v>43.103448275862064</v>
      </c>
      <c r="E10" s="2">
        <v>41.025641025641022</v>
      </c>
      <c r="I10" s="62">
        <v>119</v>
      </c>
      <c r="J10" s="104"/>
      <c r="L10" s="62">
        <v>117</v>
      </c>
      <c r="M10" s="104"/>
      <c r="O10" s="62">
        <v>116</v>
      </c>
      <c r="P10" s="104"/>
      <c r="R10" s="144">
        <v>117</v>
      </c>
    </row>
    <row r="11" spans="1:18" x14ac:dyDescent="0.15">
      <c r="A11" s="67" t="s">
        <v>467</v>
      </c>
      <c r="B11" s="2">
        <v>47.392290249433103</v>
      </c>
      <c r="C11" s="2">
        <v>39.31818181818182</v>
      </c>
      <c r="D11" s="2">
        <v>39.86013986013986</v>
      </c>
      <c r="E11" s="2">
        <v>37.214611872146122</v>
      </c>
      <c r="I11" s="62">
        <v>441</v>
      </c>
      <c r="J11" s="104"/>
      <c r="L11" s="62">
        <v>440</v>
      </c>
      <c r="M11" s="104"/>
      <c r="O11" s="62">
        <v>429</v>
      </c>
      <c r="P11" s="104"/>
      <c r="R11" s="144">
        <v>438</v>
      </c>
    </row>
    <row r="12" spans="1:18" x14ac:dyDescent="0.15">
      <c r="A12" s="67" t="s">
        <v>468</v>
      </c>
      <c r="B12" s="2">
        <v>35.475792988313856</v>
      </c>
      <c r="C12" s="2">
        <v>33.417508417508415</v>
      </c>
      <c r="D12" s="2">
        <v>37.5</v>
      </c>
      <c r="E12" s="2">
        <v>33.724832214765101</v>
      </c>
      <c r="I12" s="62">
        <v>1198</v>
      </c>
      <c r="J12" s="104"/>
      <c r="L12" s="62">
        <v>1188</v>
      </c>
      <c r="M12" s="104"/>
      <c r="O12" s="62">
        <v>1168</v>
      </c>
      <c r="P12" s="104"/>
      <c r="R12" s="144">
        <v>1192</v>
      </c>
    </row>
    <row r="13" spans="1:18" ht="14" x14ac:dyDescent="0.15">
      <c r="A13" s="92"/>
    </row>
    <row r="14" spans="1:18" x14ac:dyDescent="0.15">
      <c r="A14" s="91" t="s">
        <v>469</v>
      </c>
      <c r="B14" s="64"/>
      <c r="C14" s="64"/>
      <c r="D14" s="64"/>
      <c r="E14" s="64"/>
      <c r="G14" s="8">
        <v>234.8294858714643</v>
      </c>
      <c r="H14" s="66">
        <v>2.8156881812483617E-46</v>
      </c>
      <c r="I14" s="65"/>
      <c r="J14" s="103">
        <v>152.06695638767874</v>
      </c>
      <c r="K14" s="66">
        <v>7.2642143837941431E-29</v>
      </c>
      <c r="L14" s="65"/>
      <c r="M14" s="103">
        <v>132.64478468012356</v>
      </c>
      <c r="N14" s="66">
        <v>8.0014476249731802E-25</v>
      </c>
      <c r="O14" s="65"/>
      <c r="P14" s="103">
        <v>175.53933437598022</v>
      </c>
      <c r="Q14" s="66">
        <v>8.8905153370017043E-34</v>
      </c>
      <c r="R14" s="145"/>
    </row>
    <row r="15" spans="1:18" x14ac:dyDescent="0.15">
      <c r="A15" s="92" t="s">
        <v>50</v>
      </c>
      <c r="B15" s="2">
        <v>51.984126984126988</v>
      </c>
      <c r="C15" s="2">
        <v>45.033112582781456</v>
      </c>
      <c r="D15" s="2">
        <v>47.354138398914522</v>
      </c>
      <c r="E15" s="2">
        <v>45.046235138705413</v>
      </c>
      <c r="I15" s="62">
        <v>756</v>
      </c>
      <c r="J15" s="104"/>
      <c r="L15" s="62">
        <v>755</v>
      </c>
      <c r="M15" s="104"/>
      <c r="O15" s="62">
        <v>737</v>
      </c>
      <c r="P15" s="104"/>
      <c r="R15" s="144">
        <v>757</v>
      </c>
    </row>
    <row r="16" spans="1:18" x14ac:dyDescent="0.15">
      <c r="A16" s="92" t="s">
        <v>470</v>
      </c>
      <c r="B16" s="2">
        <v>22.448979591836736</v>
      </c>
      <c r="C16" s="2">
        <v>22.809278350515463</v>
      </c>
      <c r="D16" s="2">
        <v>26.405228758169937</v>
      </c>
      <c r="E16" s="2">
        <v>22.336328626444161</v>
      </c>
      <c r="I16" s="62">
        <v>784</v>
      </c>
      <c r="J16" s="104"/>
      <c r="L16" s="62">
        <v>776</v>
      </c>
      <c r="M16" s="104"/>
      <c r="O16" s="62">
        <v>765</v>
      </c>
      <c r="P16" s="104"/>
      <c r="R16" s="144">
        <v>779</v>
      </c>
    </row>
    <row r="17" spans="1:18" x14ac:dyDescent="0.15">
      <c r="A17" s="92" t="s">
        <v>471</v>
      </c>
      <c r="B17" s="2">
        <v>61.53846153846154</v>
      </c>
      <c r="C17" s="2">
        <v>50.649350649350644</v>
      </c>
      <c r="D17" s="2">
        <v>54.248366013071895</v>
      </c>
      <c r="E17" s="2">
        <v>50.980392156862742</v>
      </c>
      <c r="I17" s="62">
        <v>156</v>
      </c>
      <c r="J17" s="104"/>
      <c r="L17" s="62">
        <v>154</v>
      </c>
      <c r="M17" s="104"/>
      <c r="O17" s="62">
        <v>153</v>
      </c>
      <c r="P17" s="104"/>
      <c r="R17" s="144">
        <v>153</v>
      </c>
    </row>
    <row r="18" spans="1:18" ht="14" x14ac:dyDescent="0.15">
      <c r="A18" s="92"/>
    </row>
    <row r="19" spans="1:18" x14ac:dyDescent="0.15">
      <c r="A19" s="91" t="s">
        <v>243</v>
      </c>
      <c r="B19" s="64"/>
      <c r="C19" s="64"/>
      <c r="D19" s="64"/>
      <c r="E19" s="64"/>
      <c r="G19" s="8">
        <v>9.1646864282139617</v>
      </c>
      <c r="H19" s="66">
        <v>5.7112367332171426E-2</v>
      </c>
      <c r="I19" s="65"/>
      <c r="J19" s="103">
        <v>11.661133990891745</v>
      </c>
      <c r="K19" s="66">
        <v>2.0057355997020406E-2</v>
      </c>
      <c r="L19" s="65"/>
      <c r="M19" s="103">
        <v>9.0210246597944739</v>
      </c>
      <c r="N19" s="66">
        <v>6.0576107506309346E-2</v>
      </c>
      <c r="O19" s="65"/>
      <c r="P19" s="103">
        <v>7.8345307612954835</v>
      </c>
      <c r="Q19" s="66">
        <v>9.7831093638316768E-2</v>
      </c>
      <c r="R19" s="145"/>
    </row>
    <row r="20" spans="1:18" ht="14" x14ac:dyDescent="0.15">
      <c r="A20" s="2" t="s">
        <v>472</v>
      </c>
      <c r="B20" s="2">
        <v>40.442132639791936</v>
      </c>
      <c r="C20" s="2">
        <v>36.387434554973822</v>
      </c>
      <c r="D20" s="2">
        <v>39.269102990033225</v>
      </c>
      <c r="E20" s="2">
        <v>36.12018288700196</v>
      </c>
      <c r="I20" s="62">
        <v>1538</v>
      </c>
      <c r="J20" s="104"/>
      <c r="L20" s="62">
        <v>1528</v>
      </c>
      <c r="M20" s="104"/>
      <c r="O20" s="62">
        <v>1505</v>
      </c>
      <c r="P20" s="104"/>
      <c r="R20" s="144">
        <v>1531</v>
      </c>
    </row>
    <row r="21" spans="1:18" x14ac:dyDescent="0.15">
      <c r="A21" s="67" t="s">
        <v>473</v>
      </c>
      <c r="B21" s="2">
        <v>29.126213592233007</v>
      </c>
      <c r="C21" s="2">
        <v>26.47058823529412</v>
      </c>
      <c r="D21" s="2">
        <v>29.896907216494846</v>
      </c>
      <c r="E21" s="2">
        <v>25.242718446601941</v>
      </c>
      <c r="I21" s="62">
        <v>103</v>
      </c>
      <c r="J21" s="104"/>
      <c r="L21" s="62">
        <v>102</v>
      </c>
      <c r="M21" s="104"/>
      <c r="O21" s="62">
        <v>97</v>
      </c>
      <c r="P21" s="104"/>
      <c r="R21" s="144">
        <v>103</v>
      </c>
    </row>
    <row r="22" spans="1:18" ht="14" x14ac:dyDescent="0.15">
      <c r="A22" s="92"/>
    </row>
    <row r="23" spans="1:18" x14ac:dyDescent="0.15">
      <c r="A23" s="91" t="s">
        <v>474</v>
      </c>
      <c r="B23" s="64"/>
      <c r="C23" s="64"/>
      <c r="D23" s="64"/>
      <c r="E23" s="64"/>
      <c r="G23" s="8">
        <v>22.78237186660126</v>
      </c>
      <c r="H23" s="66">
        <v>3.6551857085170836E-3</v>
      </c>
      <c r="I23" s="65"/>
      <c r="J23" s="103">
        <v>19.622869526832936</v>
      </c>
      <c r="K23" s="66">
        <v>1.1861025794470971E-2</v>
      </c>
      <c r="L23" s="65"/>
      <c r="M23" s="103">
        <v>33.793216022720351</v>
      </c>
      <c r="N23" s="66">
        <v>4.4284965816592783E-5</v>
      </c>
      <c r="O23" s="65"/>
      <c r="P23" s="103">
        <v>45.685860033974301</v>
      </c>
      <c r="Q23" s="66">
        <v>2.7272109399001297E-7</v>
      </c>
      <c r="R23" s="145"/>
    </row>
    <row r="24" spans="1:18" x14ac:dyDescent="0.15">
      <c r="A24" s="67" t="s">
        <v>475</v>
      </c>
      <c r="B24" s="2">
        <v>35.924932975871315</v>
      </c>
      <c r="C24" s="2">
        <v>32.880434782608695</v>
      </c>
      <c r="D24" s="2">
        <v>36.813186813186817</v>
      </c>
      <c r="E24" s="2">
        <v>32.345013477088948</v>
      </c>
      <c r="I24" s="18">
        <v>373</v>
      </c>
      <c r="J24" s="104"/>
      <c r="L24" s="18">
        <v>368</v>
      </c>
      <c r="M24" s="104"/>
      <c r="O24" s="18">
        <v>364</v>
      </c>
      <c r="P24" s="104"/>
      <c r="R24" s="147">
        <v>371</v>
      </c>
    </row>
    <row r="25" spans="1:18" x14ac:dyDescent="0.15">
      <c r="A25" s="92" t="s">
        <v>194</v>
      </c>
      <c r="B25" s="2">
        <v>47.843137254901961</v>
      </c>
      <c r="C25" s="2">
        <v>42.913385826771652</v>
      </c>
      <c r="D25" s="2">
        <v>44.715447154471541</v>
      </c>
      <c r="E25" s="2">
        <v>44.094488188976378</v>
      </c>
      <c r="I25" s="18">
        <v>255</v>
      </c>
      <c r="J25" s="104"/>
      <c r="L25" s="18">
        <v>254</v>
      </c>
      <c r="M25" s="104"/>
      <c r="O25" s="18">
        <v>246</v>
      </c>
      <c r="P25" s="104"/>
      <c r="R25" s="147">
        <v>254</v>
      </c>
    </row>
    <row r="26" spans="1:18" x14ac:dyDescent="0.15">
      <c r="A26" s="92" t="s">
        <v>199</v>
      </c>
      <c r="B26" s="2">
        <v>43.303571428571431</v>
      </c>
      <c r="C26" s="2">
        <v>36.607142857142854</v>
      </c>
      <c r="D26" s="2">
        <v>38.073394495412842</v>
      </c>
      <c r="E26" s="2">
        <v>34.977578475336323</v>
      </c>
      <c r="I26" s="18">
        <v>224</v>
      </c>
      <c r="J26" s="104"/>
      <c r="L26" s="18">
        <v>224</v>
      </c>
      <c r="M26" s="104"/>
      <c r="O26" s="18">
        <v>218</v>
      </c>
      <c r="P26" s="104"/>
      <c r="R26" s="147">
        <v>223</v>
      </c>
    </row>
    <row r="27" spans="1:18" ht="14" x14ac:dyDescent="0.15">
      <c r="A27" s="92"/>
    </row>
    <row r="28" spans="1:18" x14ac:dyDescent="0.15">
      <c r="A28" s="91" t="s">
        <v>476</v>
      </c>
      <c r="B28" s="64"/>
      <c r="C28" s="64"/>
      <c r="D28" s="64"/>
      <c r="E28" s="64"/>
      <c r="G28" s="8">
        <v>16.21736243312985</v>
      </c>
      <c r="H28" s="66">
        <v>2.7409429431486942E-3</v>
      </c>
      <c r="I28" s="65"/>
      <c r="J28" s="103">
        <v>13.770355381115825</v>
      </c>
      <c r="K28" s="66">
        <v>8.0652309225820035E-3</v>
      </c>
      <c r="L28" s="65"/>
      <c r="M28" s="103">
        <v>3.9310035246442294</v>
      </c>
      <c r="N28" s="66">
        <v>0.41542403232844338</v>
      </c>
      <c r="O28" s="65"/>
      <c r="P28" s="103">
        <v>10.929803374050231</v>
      </c>
      <c r="Q28" s="66">
        <v>2.7364358914318539E-2</v>
      </c>
      <c r="R28" s="145"/>
    </row>
    <row r="29" spans="1:18" x14ac:dyDescent="0.15">
      <c r="A29" s="92" t="s">
        <v>203</v>
      </c>
      <c r="B29" s="2">
        <v>37.377049180327873</v>
      </c>
      <c r="C29" s="2">
        <v>35.531739488870571</v>
      </c>
      <c r="D29" s="2">
        <v>38.725901089689856</v>
      </c>
      <c r="E29" s="2">
        <v>35.226337448559669</v>
      </c>
      <c r="I29" s="62">
        <v>1220</v>
      </c>
      <c r="J29" s="104"/>
      <c r="L29" s="62">
        <v>1213</v>
      </c>
      <c r="M29" s="104"/>
      <c r="O29" s="62">
        <v>1193</v>
      </c>
      <c r="P29" s="104"/>
      <c r="R29" s="144">
        <v>1215</v>
      </c>
    </row>
    <row r="30" spans="1:18" x14ac:dyDescent="0.15">
      <c r="A30" s="92" t="s">
        <v>477</v>
      </c>
      <c r="B30" s="2">
        <v>45.348837209302324</v>
      </c>
      <c r="C30" s="2">
        <v>36.078431372549019</v>
      </c>
      <c r="D30" s="2">
        <v>38.353413654618471</v>
      </c>
      <c r="E30" s="2">
        <v>35.882352941176471</v>
      </c>
      <c r="I30" s="62">
        <v>516</v>
      </c>
      <c r="J30" s="104"/>
      <c r="L30" s="62">
        <v>510</v>
      </c>
      <c r="M30" s="104"/>
      <c r="O30" s="62">
        <v>498</v>
      </c>
      <c r="P30" s="104"/>
      <c r="R30" s="144">
        <v>510</v>
      </c>
    </row>
    <row r="31" spans="1:18" ht="14" x14ac:dyDescent="0.15">
      <c r="A31" s="92"/>
    </row>
    <row r="32" spans="1:18" x14ac:dyDescent="0.15">
      <c r="A32" s="91" t="s">
        <v>478</v>
      </c>
      <c r="B32" s="64"/>
      <c r="C32" s="64"/>
      <c r="D32" s="64"/>
      <c r="E32" s="64"/>
      <c r="G32" s="8"/>
      <c r="H32" s="66"/>
      <c r="I32" s="65"/>
      <c r="J32" s="103"/>
      <c r="K32" s="66"/>
      <c r="L32" s="65"/>
      <c r="M32" s="103"/>
      <c r="N32" s="66"/>
      <c r="O32" s="65"/>
      <c r="P32" s="103"/>
      <c r="Q32" s="66"/>
      <c r="R32" s="145"/>
    </row>
    <row r="33" spans="1:18" x14ac:dyDescent="0.15">
      <c r="A33" s="92" t="s">
        <v>266</v>
      </c>
      <c r="B33" s="2">
        <v>33.10104529616725</v>
      </c>
      <c r="C33" s="2">
        <v>28.771929824561404</v>
      </c>
      <c r="D33" s="2">
        <v>32.74647887323944</v>
      </c>
      <c r="E33" s="2">
        <v>27.27272727272727</v>
      </c>
      <c r="G33" s="8">
        <v>12.886778780926406</v>
      </c>
      <c r="H33" s="66">
        <v>1.1842469695614671E-2</v>
      </c>
      <c r="I33" s="62">
        <v>287</v>
      </c>
      <c r="J33" s="103">
        <v>8.9155889180330448</v>
      </c>
      <c r="K33" s="66">
        <v>6.3244336549515986E-2</v>
      </c>
      <c r="L33" s="62">
        <v>285</v>
      </c>
      <c r="M33" s="103">
        <v>12.128202103531137</v>
      </c>
      <c r="N33" s="66">
        <v>1.6422954085245342E-2</v>
      </c>
      <c r="O33" s="62">
        <v>284</v>
      </c>
      <c r="P33" s="103">
        <v>16.841596438641329</v>
      </c>
      <c r="Q33" s="66">
        <v>2.0748251422113557E-3</v>
      </c>
      <c r="R33" s="144">
        <v>286</v>
      </c>
    </row>
    <row r="34" spans="1:18" x14ac:dyDescent="0.15">
      <c r="A34" s="92" t="s">
        <v>268</v>
      </c>
      <c r="B34" s="2">
        <v>38.532110091743121</v>
      </c>
      <c r="C34" s="2">
        <v>34.104046242774565</v>
      </c>
      <c r="D34" s="2">
        <v>36.768149882903984</v>
      </c>
      <c r="E34" s="2">
        <v>34.18013856812933</v>
      </c>
      <c r="G34" s="8">
        <v>4.8658143328756953</v>
      </c>
      <c r="H34" s="66">
        <v>0.30134493892896963</v>
      </c>
      <c r="I34" s="62">
        <v>872</v>
      </c>
      <c r="J34" s="103">
        <v>2.249467804241327</v>
      </c>
      <c r="K34" s="66">
        <v>0.68998368257207332</v>
      </c>
      <c r="L34" s="62">
        <v>865</v>
      </c>
      <c r="M34" s="103">
        <v>2.8386010820897289</v>
      </c>
      <c r="N34" s="66">
        <v>0.58518802374462153</v>
      </c>
      <c r="O34" s="62">
        <v>854</v>
      </c>
      <c r="P34" s="103">
        <v>3.4907645509454266</v>
      </c>
      <c r="Q34" s="66">
        <v>0.4792840036661089</v>
      </c>
      <c r="R34" s="144">
        <v>866</v>
      </c>
    </row>
    <row r="35" spans="1:18" x14ac:dyDescent="0.15">
      <c r="A35" s="92" t="s">
        <v>270</v>
      </c>
      <c r="B35" s="2">
        <v>31.481481481481481</v>
      </c>
      <c r="C35" s="2">
        <v>38.181818181818187</v>
      </c>
      <c r="D35" s="2">
        <v>31.481481481481481</v>
      </c>
      <c r="E35" s="2">
        <v>31.481481481481481</v>
      </c>
      <c r="G35" s="8">
        <v>7.0848542599301423</v>
      </c>
      <c r="H35" s="66">
        <v>0.13147143824144286</v>
      </c>
      <c r="I35" s="62">
        <v>54</v>
      </c>
      <c r="J35" s="103">
        <v>2.7099646693534729</v>
      </c>
      <c r="K35" s="66">
        <v>0.60747205280711003</v>
      </c>
      <c r="L35" s="62">
        <v>55</v>
      </c>
      <c r="M35" s="103">
        <v>3.4350658047916576</v>
      </c>
      <c r="N35" s="66">
        <v>0.487820165259917</v>
      </c>
      <c r="O35" s="62">
        <v>54</v>
      </c>
      <c r="P35" s="103">
        <v>1.7242237347933378</v>
      </c>
      <c r="Q35" s="66">
        <v>0.78631279226039219</v>
      </c>
      <c r="R35" s="144">
        <v>54</v>
      </c>
    </row>
    <row r="36" spans="1:18" x14ac:dyDescent="0.15">
      <c r="A36" s="92" t="s">
        <v>272</v>
      </c>
      <c r="B36" s="2">
        <v>34.246575342465754</v>
      </c>
      <c r="C36" s="2">
        <v>39.189189189189186</v>
      </c>
      <c r="D36" s="2">
        <v>41.095890410958901</v>
      </c>
      <c r="E36" s="2">
        <v>35.61643835616438</v>
      </c>
      <c r="G36" s="8">
        <v>7.6668909796673299</v>
      </c>
      <c r="H36" s="66">
        <v>0.10457132290465072</v>
      </c>
      <c r="I36" s="62">
        <v>73</v>
      </c>
      <c r="J36" s="103">
        <v>4.8608438419457922</v>
      </c>
      <c r="K36" s="66">
        <v>0.30187608561849016</v>
      </c>
      <c r="L36" s="62">
        <v>74</v>
      </c>
      <c r="M36" s="103">
        <v>0.505231156833027</v>
      </c>
      <c r="N36" s="66">
        <v>0.9729897312807243</v>
      </c>
      <c r="O36" s="62">
        <v>73</v>
      </c>
      <c r="P36" s="103">
        <v>2.0254949326911142</v>
      </c>
      <c r="Q36" s="66">
        <v>0.73106947774739384</v>
      </c>
      <c r="R36" s="144">
        <v>73</v>
      </c>
    </row>
    <row r="37" spans="1:18" x14ac:dyDescent="0.15">
      <c r="A37" s="92" t="s">
        <v>274</v>
      </c>
      <c r="B37" s="2">
        <v>30.508474576271187</v>
      </c>
      <c r="C37" s="2">
        <v>27.27272727272727</v>
      </c>
      <c r="D37" s="2">
        <v>28.323699421965319</v>
      </c>
      <c r="E37" s="2">
        <v>21.022727272727273</v>
      </c>
      <c r="G37" s="8">
        <v>9.1388198213949323</v>
      </c>
      <c r="H37" s="66">
        <v>5.7721774459975034E-2</v>
      </c>
      <c r="I37" s="62">
        <v>177</v>
      </c>
      <c r="J37" s="103">
        <v>6.5330363692423443</v>
      </c>
      <c r="K37" s="66">
        <v>0.16272069046037338</v>
      </c>
      <c r="L37" s="62">
        <v>176</v>
      </c>
      <c r="M37" s="103">
        <v>8.9131504653249678</v>
      </c>
      <c r="N37" s="66">
        <v>6.3307347237031464E-2</v>
      </c>
      <c r="O37" s="62">
        <v>173</v>
      </c>
      <c r="P37" s="103">
        <v>17.828850667140692</v>
      </c>
      <c r="Q37" s="66">
        <v>1.3328516523006247E-3</v>
      </c>
      <c r="R37" s="144">
        <v>176</v>
      </c>
    </row>
    <row r="38" spans="1:18" x14ac:dyDescent="0.15">
      <c r="A38" s="92" t="s">
        <v>479</v>
      </c>
      <c r="B38" s="2">
        <v>31.818181818181817</v>
      </c>
      <c r="C38" s="2">
        <v>26.490066225165563</v>
      </c>
      <c r="D38" s="2">
        <v>33.333333333333329</v>
      </c>
      <c r="E38" s="2">
        <v>26.797385620915033</v>
      </c>
      <c r="G38" s="8">
        <v>7.2775514806599571</v>
      </c>
      <c r="H38" s="66">
        <v>0.12192791640932175</v>
      </c>
      <c r="I38" s="62">
        <v>154</v>
      </c>
      <c r="J38" s="103">
        <v>9.6500984237495668</v>
      </c>
      <c r="K38" s="66">
        <v>4.6752770448716625E-2</v>
      </c>
      <c r="L38" s="62">
        <v>151</v>
      </c>
      <c r="M38" s="103">
        <v>7.1651164473966134</v>
      </c>
      <c r="N38" s="66">
        <v>0.12741563529105857</v>
      </c>
      <c r="O38" s="62">
        <v>150</v>
      </c>
      <c r="P38" s="103">
        <v>7.8527303708163343</v>
      </c>
      <c r="Q38" s="66">
        <v>9.7124292554323893E-2</v>
      </c>
      <c r="R38" s="144">
        <v>153</v>
      </c>
    </row>
    <row r="39" spans="1:18" ht="14" x14ac:dyDescent="0.15">
      <c r="A39" s="92"/>
    </row>
    <row r="40" spans="1:18" x14ac:dyDescent="0.15">
      <c r="A40" s="91" t="s">
        <v>480</v>
      </c>
      <c r="B40" s="64"/>
      <c r="C40" s="64"/>
      <c r="D40" s="64"/>
      <c r="E40" s="64"/>
      <c r="G40" s="8">
        <v>49.364707593975261</v>
      </c>
      <c r="H40" s="66">
        <v>2.7288806506128643E-4</v>
      </c>
      <c r="I40" s="65"/>
      <c r="J40" s="103">
        <v>51.867763831051626</v>
      </c>
      <c r="K40" s="66">
        <v>1.1902373729881773E-4</v>
      </c>
      <c r="L40" s="65"/>
      <c r="M40" s="103">
        <v>50.245414536138583</v>
      </c>
      <c r="N40" s="66">
        <v>2.0424810189033319E-4</v>
      </c>
      <c r="O40" s="65"/>
      <c r="P40" s="103">
        <v>55.955732095249452</v>
      </c>
      <c r="Q40" s="66">
        <v>2.9518371460889586E-5</v>
      </c>
      <c r="R40" s="145"/>
    </row>
    <row r="41" spans="1:18" ht="14" x14ac:dyDescent="0.15">
      <c r="A41" s="2" t="s">
        <v>169</v>
      </c>
      <c r="B41" s="2">
        <v>41.525423728813557</v>
      </c>
      <c r="C41" s="2">
        <v>36.647727272727273</v>
      </c>
      <c r="D41" s="2">
        <v>41.498559077809801</v>
      </c>
      <c r="E41" s="2">
        <v>36.467236467236468</v>
      </c>
      <c r="I41" s="62">
        <v>354</v>
      </c>
      <c r="J41" s="104"/>
      <c r="L41" s="62">
        <v>352</v>
      </c>
      <c r="M41" s="104"/>
      <c r="O41" s="62">
        <v>347</v>
      </c>
      <c r="P41" s="104"/>
      <c r="R41" s="144">
        <v>351</v>
      </c>
    </row>
    <row r="42" spans="1:18" ht="14" x14ac:dyDescent="0.15">
      <c r="A42" s="2" t="s">
        <v>170</v>
      </c>
      <c r="B42" s="2">
        <v>37.837837837837839</v>
      </c>
      <c r="C42" s="2">
        <v>28.959276018099551</v>
      </c>
      <c r="D42" s="2">
        <v>32.272727272727273</v>
      </c>
      <c r="E42" s="2">
        <v>29.864253393665159</v>
      </c>
      <c r="I42" s="62">
        <v>222</v>
      </c>
      <c r="J42" s="104"/>
      <c r="L42" s="62">
        <v>221</v>
      </c>
      <c r="M42" s="104"/>
      <c r="O42" s="62">
        <v>220</v>
      </c>
      <c r="P42" s="104"/>
      <c r="R42" s="144">
        <v>221</v>
      </c>
    </row>
    <row r="43" spans="1:18" x14ac:dyDescent="0.15">
      <c r="A43" s="92" t="s">
        <v>481</v>
      </c>
      <c r="B43" s="2">
        <v>24.576271186440678</v>
      </c>
      <c r="C43" s="2">
        <v>29.059829059829063</v>
      </c>
      <c r="D43" s="2">
        <v>31.304347826086961</v>
      </c>
      <c r="E43" s="2">
        <v>29.059829059829063</v>
      </c>
      <c r="I43" s="62">
        <v>118</v>
      </c>
      <c r="J43" s="104"/>
      <c r="L43" s="62">
        <v>117</v>
      </c>
      <c r="M43" s="104"/>
      <c r="O43" s="62">
        <v>115</v>
      </c>
      <c r="P43" s="104"/>
      <c r="R43" s="144">
        <v>117</v>
      </c>
    </row>
    <row r="44" spans="1:18" x14ac:dyDescent="0.15">
      <c r="A44" s="92" t="s">
        <v>172</v>
      </c>
      <c r="B44" s="2">
        <v>30.662020905923342</v>
      </c>
      <c r="C44" s="2">
        <v>29.929577464788732</v>
      </c>
      <c r="D44" s="2">
        <v>31.428571428571427</v>
      </c>
      <c r="E44" s="2">
        <v>30.3886925795053</v>
      </c>
      <c r="I44" s="62">
        <v>287</v>
      </c>
      <c r="J44" s="104"/>
      <c r="L44" s="62">
        <v>284</v>
      </c>
      <c r="M44" s="104"/>
      <c r="O44" s="62">
        <v>280</v>
      </c>
      <c r="P44" s="104"/>
      <c r="R44" s="144">
        <v>283</v>
      </c>
    </row>
    <row r="45" spans="1:18" x14ac:dyDescent="0.15">
      <c r="A45" s="92" t="s">
        <v>173</v>
      </c>
      <c r="B45" s="2">
        <v>38.372093023255815</v>
      </c>
      <c r="C45" s="2">
        <v>30.980392156862745</v>
      </c>
      <c r="D45" s="2">
        <v>35.365853658536587</v>
      </c>
      <c r="E45" s="2">
        <v>32.295719844357976</v>
      </c>
      <c r="I45" s="62">
        <v>258</v>
      </c>
      <c r="J45" s="104"/>
      <c r="L45" s="62">
        <v>255</v>
      </c>
      <c r="M45" s="104"/>
      <c r="O45" s="62">
        <v>246</v>
      </c>
      <c r="P45" s="104"/>
      <c r="R45" s="144">
        <v>257</v>
      </c>
    </row>
    <row r="46" spans="1:18" x14ac:dyDescent="0.15">
      <c r="A46" s="92" t="s">
        <v>174</v>
      </c>
      <c r="B46" s="2">
        <v>47.195357833655706</v>
      </c>
      <c r="C46" s="2">
        <v>44.163424124513618</v>
      </c>
      <c r="D46" s="2">
        <v>45.92445328031809</v>
      </c>
      <c r="E46" s="2">
        <v>41.666666666666671</v>
      </c>
      <c r="I46" s="62">
        <v>517</v>
      </c>
      <c r="J46" s="104"/>
      <c r="L46" s="62">
        <v>514</v>
      </c>
      <c r="M46" s="104"/>
      <c r="O46" s="62">
        <v>503</v>
      </c>
      <c r="P46" s="104"/>
      <c r="R46" s="144">
        <v>516</v>
      </c>
    </row>
    <row r="48" spans="1:18" x14ac:dyDescent="0.15">
      <c r="A48" s="97" t="s">
        <v>483</v>
      </c>
      <c r="B48" s="64"/>
      <c r="C48" s="64"/>
      <c r="D48" s="64"/>
      <c r="E48" s="64"/>
      <c r="G48" s="8">
        <v>3.7094838201470299</v>
      </c>
      <c r="H48" s="66">
        <v>0.44674805870439505</v>
      </c>
      <c r="I48" s="65"/>
      <c r="J48" s="103">
        <v>6.815077206748537</v>
      </c>
      <c r="K48" s="66">
        <v>0.14598926176142912</v>
      </c>
      <c r="L48" s="65"/>
      <c r="M48" s="103">
        <v>3.8409690093135094</v>
      </c>
      <c r="N48" s="66">
        <v>0.42795596428058347</v>
      </c>
      <c r="O48" s="65"/>
      <c r="P48" s="103">
        <v>3.6582272160006855</v>
      </c>
      <c r="Q48" s="66">
        <v>0.45423065552998076</v>
      </c>
      <c r="R48" s="145"/>
    </row>
    <row r="49" spans="1:18" x14ac:dyDescent="0.15">
      <c r="A49" s="92" t="s">
        <v>226</v>
      </c>
      <c r="B49" s="2">
        <v>40.106241699867198</v>
      </c>
      <c r="C49" s="2">
        <v>36.053511705685622</v>
      </c>
      <c r="D49" s="2">
        <v>39.047619047619051</v>
      </c>
      <c r="E49" s="2">
        <v>36.018641810918773</v>
      </c>
      <c r="I49" s="62">
        <v>1506</v>
      </c>
      <c r="J49" s="104"/>
      <c r="L49" s="62">
        <v>1495</v>
      </c>
      <c r="M49" s="104"/>
      <c r="O49" s="62">
        <v>1470</v>
      </c>
      <c r="P49" s="104"/>
      <c r="R49" s="144">
        <v>1502</v>
      </c>
    </row>
    <row r="50" spans="1:18" x14ac:dyDescent="0.15">
      <c r="A50" s="92" t="s">
        <v>227</v>
      </c>
      <c r="B50" s="2">
        <v>35</v>
      </c>
      <c r="C50" s="2">
        <v>34.45378151260504</v>
      </c>
      <c r="D50" s="2">
        <v>35.593220338983052</v>
      </c>
      <c r="E50" s="2">
        <v>30.76923076923077</v>
      </c>
      <c r="I50" s="62">
        <v>120</v>
      </c>
      <c r="J50" s="104"/>
      <c r="L50" s="62">
        <v>119</v>
      </c>
      <c r="M50" s="104"/>
      <c r="O50" s="62">
        <v>118</v>
      </c>
      <c r="P50" s="104"/>
      <c r="R50" s="144">
        <v>117</v>
      </c>
    </row>
    <row r="52" spans="1:18" ht="14" x14ac:dyDescent="0.15">
      <c r="A52" s="7" t="s">
        <v>478</v>
      </c>
      <c r="B52" s="8"/>
      <c r="C52" s="8"/>
      <c r="D52" s="8"/>
      <c r="E52" s="8"/>
      <c r="G52" s="8">
        <v>22.326601227197877</v>
      </c>
      <c r="H52" s="66">
        <v>4.3454467534834174E-3</v>
      </c>
      <c r="I52" s="65"/>
      <c r="J52" s="103">
        <v>20.234443854728639</v>
      </c>
      <c r="K52" s="66">
        <v>9.4845451505756843E-3</v>
      </c>
      <c r="L52" s="65"/>
      <c r="M52" s="103">
        <v>21.151195786262008</v>
      </c>
      <c r="N52" s="66">
        <v>6.7564534062237941E-3</v>
      </c>
      <c r="O52" s="65"/>
      <c r="P52" s="103">
        <v>21.57354896148728</v>
      </c>
      <c r="Q52" s="66">
        <v>5.7702448592132066E-3</v>
      </c>
      <c r="R52" s="145"/>
    </row>
    <row r="53" spans="1:18" ht="14" x14ac:dyDescent="0.15">
      <c r="A53" s="1" t="s">
        <v>484</v>
      </c>
      <c r="B53" s="2">
        <v>40.480274442538594</v>
      </c>
      <c r="C53" s="2">
        <v>37.349397590361441</v>
      </c>
      <c r="D53" s="2">
        <v>38.721136767317937</v>
      </c>
      <c r="E53" s="2">
        <v>37.221269296740992</v>
      </c>
      <c r="I53" s="62">
        <v>583</v>
      </c>
      <c r="J53" s="104"/>
      <c r="L53" s="62">
        <v>581</v>
      </c>
      <c r="M53" s="104"/>
      <c r="O53" s="62">
        <v>563</v>
      </c>
      <c r="P53" s="104"/>
      <c r="R53" s="144">
        <v>583</v>
      </c>
    </row>
    <row r="54" spans="1:18" ht="14" x14ac:dyDescent="0.15">
      <c r="A54" s="1" t="s">
        <v>269</v>
      </c>
      <c r="B54" s="2">
        <v>41.666666666666671</v>
      </c>
      <c r="C54" s="2">
        <v>37.75167785234899</v>
      </c>
      <c r="D54" s="2">
        <v>41.891891891891895</v>
      </c>
      <c r="E54" s="2">
        <v>38.190954773869343</v>
      </c>
      <c r="I54" s="62">
        <v>600</v>
      </c>
      <c r="J54" s="104"/>
      <c r="L54" s="62">
        <v>596</v>
      </c>
      <c r="M54" s="104"/>
      <c r="O54" s="62">
        <v>592</v>
      </c>
      <c r="P54" s="104"/>
      <c r="R54" s="144">
        <v>597</v>
      </c>
    </row>
    <row r="55" spans="1:18" ht="14" x14ac:dyDescent="0.15">
      <c r="A55" s="1" t="s">
        <v>271</v>
      </c>
      <c r="B55" s="2">
        <v>33.638443935926773</v>
      </c>
      <c r="C55" s="2">
        <v>29.099307159353348</v>
      </c>
      <c r="D55" s="2">
        <v>31.690140845070424</v>
      </c>
      <c r="E55" s="2">
        <v>27.419354838709676</v>
      </c>
      <c r="I55" s="62">
        <v>437</v>
      </c>
      <c r="J55" s="104"/>
      <c r="L55" s="62">
        <v>433</v>
      </c>
      <c r="M55" s="104"/>
      <c r="O55" s="62">
        <v>426</v>
      </c>
      <c r="P55" s="104"/>
      <c r="R55" s="144">
        <v>434</v>
      </c>
    </row>
  </sheetData>
  <mergeCells count="5">
    <mergeCell ref="B1:E1"/>
    <mergeCell ref="G2:H2"/>
    <mergeCell ref="J2:K2"/>
    <mergeCell ref="M2:N2"/>
    <mergeCell ref="P2:Q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ABBF-D8CF-44E1-9135-B0FE02865B43}">
  <dimension ref="A1:V55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" sqref="B1:B1048576"/>
    </sheetView>
  </sheetViews>
  <sheetFormatPr baseColWidth="10" defaultColWidth="9" defaultRowHeight="14.25" customHeight="1" x14ac:dyDescent="0.15"/>
  <cols>
    <col min="1" max="1" width="29.83203125" style="1" bestFit="1" customWidth="1"/>
    <col min="2" max="6" width="15.5" style="2" customWidth="1"/>
    <col min="7" max="7" width="8.83203125" style="2"/>
    <col min="8" max="8" width="5.6640625" style="2" customWidth="1"/>
    <col min="9" max="9" width="6.83203125" style="59" customWidth="1"/>
    <col min="10" max="10" width="5.6640625" style="18" customWidth="1"/>
    <col min="11" max="11" width="5.6640625" style="2" customWidth="1"/>
    <col min="12" max="12" width="6" style="59" bestFit="1" customWidth="1"/>
    <col min="13" max="13" width="5.6640625" style="18" customWidth="1"/>
    <col min="14" max="14" width="5.6640625" style="2" customWidth="1"/>
    <col min="15" max="15" width="6" style="59" bestFit="1" customWidth="1"/>
    <col min="16" max="16" width="5.6640625" style="18" customWidth="1"/>
    <col min="17" max="17" width="5.6640625" style="2" customWidth="1"/>
    <col min="18" max="18" width="6" style="59" bestFit="1" customWidth="1"/>
    <col min="19" max="19" width="5.6640625" style="18" customWidth="1"/>
    <col min="20" max="20" width="5.6640625" style="2" customWidth="1"/>
    <col min="21" max="21" width="6" style="59" bestFit="1" customWidth="1"/>
    <col min="22" max="22" width="5.6640625" style="18" customWidth="1"/>
    <col min="23" max="26" width="5.6640625" style="1" customWidth="1"/>
    <col min="27" max="16384" width="9" style="1"/>
  </cols>
  <sheetData>
    <row r="1" spans="1:22" s="6" customFormat="1" ht="26.5" customHeight="1" x14ac:dyDescent="0.15">
      <c r="B1" s="198" t="s">
        <v>522</v>
      </c>
      <c r="C1" s="198"/>
      <c r="D1" s="198"/>
      <c r="E1" s="198"/>
      <c r="F1" s="198"/>
      <c r="G1" s="5"/>
      <c r="H1" s="5"/>
      <c r="I1" s="94"/>
      <c r="J1" s="93"/>
      <c r="K1" s="5"/>
      <c r="L1" s="94"/>
      <c r="M1" s="93"/>
      <c r="N1" s="5"/>
      <c r="O1" s="94"/>
      <c r="P1" s="93"/>
      <c r="Q1" s="5"/>
      <c r="R1" s="94"/>
      <c r="S1" s="93"/>
      <c r="T1" s="5"/>
      <c r="U1" s="94"/>
      <c r="V1" s="93"/>
    </row>
    <row r="2" spans="1:22" s="6" customFormat="1" ht="73.25" customHeight="1" x14ac:dyDescent="0.15">
      <c r="A2" s="100"/>
      <c r="B2" s="101" t="s">
        <v>415</v>
      </c>
      <c r="C2" s="101" t="s">
        <v>416</v>
      </c>
      <c r="D2" s="101" t="s">
        <v>417</v>
      </c>
      <c r="E2" s="101" t="s">
        <v>418</v>
      </c>
      <c r="F2" s="101" t="s">
        <v>419</v>
      </c>
      <c r="G2" s="5"/>
      <c r="H2" s="199" t="s">
        <v>415</v>
      </c>
      <c r="I2" s="199"/>
      <c r="J2" s="143" t="s">
        <v>459</v>
      </c>
      <c r="K2" s="199" t="s">
        <v>416</v>
      </c>
      <c r="L2" s="199"/>
      <c r="M2" s="143" t="s">
        <v>459</v>
      </c>
      <c r="N2" s="199" t="s">
        <v>417</v>
      </c>
      <c r="O2" s="199"/>
      <c r="P2" s="143" t="s">
        <v>459</v>
      </c>
      <c r="Q2" s="199" t="s">
        <v>418</v>
      </c>
      <c r="R2" s="199"/>
      <c r="S2" s="143" t="s">
        <v>459</v>
      </c>
      <c r="T2" s="199" t="s">
        <v>419</v>
      </c>
      <c r="U2" s="199"/>
      <c r="V2" s="143" t="s">
        <v>459</v>
      </c>
    </row>
    <row r="3" spans="1:22" ht="30" x14ac:dyDescent="0.15">
      <c r="A3" s="60" t="s">
        <v>84</v>
      </c>
      <c r="B3" s="61">
        <v>26.37238256932654</v>
      </c>
      <c r="C3" s="61">
        <v>52.056338028169016</v>
      </c>
      <c r="D3" s="61">
        <v>53.310104529616723</v>
      </c>
      <c r="E3" s="61">
        <v>36.899942163100057</v>
      </c>
      <c r="F3" s="61">
        <v>32.632177373507673</v>
      </c>
      <c r="H3" s="98" t="s">
        <v>460</v>
      </c>
      <c r="I3" s="99" t="s">
        <v>488</v>
      </c>
      <c r="J3" s="144"/>
      <c r="K3" s="98" t="s">
        <v>460</v>
      </c>
      <c r="L3" s="99" t="s">
        <v>488</v>
      </c>
      <c r="M3" s="144"/>
      <c r="N3" s="98" t="s">
        <v>460</v>
      </c>
      <c r="O3" s="99" t="s">
        <v>488</v>
      </c>
      <c r="P3" s="144"/>
      <c r="Q3" s="98" t="s">
        <v>460</v>
      </c>
      <c r="R3" s="99" t="s">
        <v>488</v>
      </c>
      <c r="S3" s="144"/>
      <c r="T3" s="98" t="s">
        <v>460</v>
      </c>
      <c r="U3" s="99" t="s">
        <v>488</v>
      </c>
      <c r="V3" s="144"/>
    </row>
    <row r="5" spans="1:22" ht="15" x14ac:dyDescent="0.15">
      <c r="A5" s="91" t="s">
        <v>462</v>
      </c>
      <c r="B5" s="64"/>
      <c r="C5" s="64"/>
      <c r="D5" s="64"/>
      <c r="E5" s="64"/>
      <c r="F5" s="64"/>
      <c r="H5" s="8">
        <v>46.128337976604556</v>
      </c>
      <c r="I5" s="66">
        <v>2.3159519646406302E-9</v>
      </c>
      <c r="J5" s="65"/>
      <c r="K5" s="103">
        <v>46.288306153555077</v>
      </c>
      <c r="L5" s="66">
        <v>2.1450331404039114E-9</v>
      </c>
      <c r="M5" s="65"/>
      <c r="N5" s="103">
        <v>40.827564118815623</v>
      </c>
      <c r="O5" s="66">
        <v>2.9181020461310523E-8</v>
      </c>
      <c r="P5" s="65"/>
      <c r="Q5" s="103">
        <v>54.298195902301174</v>
      </c>
      <c r="R5" s="66">
        <v>4.5578607582743187E-11</v>
      </c>
      <c r="S5" s="65"/>
      <c r="T5" s="103">
        <v>92.507162661477182</v>
      </c>
      <c r="U5" s="66">
        <v>3.861531562284853E-19</v>
      </c>
      <c r="V5" s="145"/>
    </row>
    <row r="6" spans="1:22" ht="15" x14ac:dyDescent="0.15">
      <c r="A6" s="92" t="s">
        <v>463</v>
      </c>
      <c r="B6" s="2">
        <v>35.742971887550198</v>
      </c>
      <c r="C6" s="2">
        <v>60.95617529880478</v>
      </c>
      <c r="D6" s="2">
        <v>62.52587991718427</v>
      </c>
      <c r="E6" s="2">
        <v>49.176954732510289</v>
      </c>
      <c r="F6" s="2">
        <v>47.686116700201211</v>
      </c>
      <c r="J6" s="62">
        <v>498</v>
      </c>
      <c r="K6" s="104"/>
      <c r="M6" s="62">
        <v>502</v>
      </c>
      <c r="N6" s="104"/>
      <c r="P6" s="62">
        <v>483</v>
      </c>
      <c r="Q6" s="104"/>
      <c r="S6" s="62">
        <v>486</v>
      </c>
      <c r="T6" s="104"/>
      <c r="V6" s="144">
        <v>497</v>
      </c>
    </row>
    <row r="7" spans="1:22" ht="15" x14ac:dyDescent="0.15">
      <c r="A7" s="67" t="s">
        <v>464</v>
      </c>
      <c r="B7" s="2">
        <v>22.666666666666664</v>
      </c>
      <c r="C7" s="2">
        <v>47.970173985086994</v>
      </c>
      <c r="D7" s="2">
        <v>49.061433447098977</v>
      </c>
      <c r="E7" s="2">
        <v>31.265930331350894</v>
      </c>
      <c r="F7" s="2">
        <v>26.482873851294901</v>
      </c>
      <c r="J7" s="62">
        <v>1200</v>
      </c>
      <c r="K7" s="104"/>
      <c r="M7" s="62">
        <v>1207</v>
      </c>
      <c r="N7" s="104"/>
      <c r="P7" s="62">
        <v>1172</v>
      </c>
      <c r="Q7" s="104"/>
      <c r="S7" s="62">
        <v>1177</v>
      </c>
      <c r="T7" s="104"/>
      <c r="V7" s="144">
        <v>1197</v>
      </c>
    </row>
    <row r="8" spans="1:22" ht="14" x14ac:dyDescent="0.15">
      <c r="A8" s="92"/>
    </row>
    <row r="9" spans="1:22" ht="15" x14ac:dyDescent="0.15">
      <c r="A9" s="91" t="s">
        <v>465</v>
      </c>
      <c r="B9" s="64"/>
      <c r="C9" s="64"/>
      <c r="D9" s="64"/>
      <c r="E9" s="64"/>
      <c r="F9" s="64"/>
      <c r="H9" s="8">
        <v>22.381619267056671</v>
      </c>
      <c r="I9" s="66">
        <v>4.2558732249921311E-3</v>
      </c>
      <c r="J9" s="65"/>
      <c r="K9" s="103">
        <v>28.727504402994796</v>
      </c>
      <c r="L9" s="66">
        <v>3.5396768163689234E-4</v>
      </c>
      <c r="M9" s="65"/>
      <c r="N9" s="103">
        <v>18.375994426292124</v>
      </c>
      <c r="O9" s="66">
        <v>1.857764870514983E-2</v>
      </c>
      <c r="P9" s="65"/>
      <c r="Q9" s="103">
        <v>32.22804315073288</v>
      </c>
      <c r="R9" s="66">
        <v>8.4775735147707128E-5</v>
      </c>
      <c r="S9" s="65"/>
      <c r="T9" s="103">
        <v>19.155464173421514</v>
      </c>
      <c r="U9" s="66">
        <v>1.4049973611741099E-2</v>
      </c>
      <c r="V9" s="145"/>
    </row>
    <row r="10" spans="1:22" ht="15" x14ac:dyDescent="0.15">
      <c r="A10" s="67" t="s">
        <v>466</v>
      </c>
      <c r="B10" s="2">
        <v>34.745762711864408</v>
      </c>
      <c r="C10" s="2">
        <v>51.282051282051277</v>
      </c>
      <c r="D10" s="2">
        <v>58.260869565217391</v>
      </c>
      <c r="E10" s="2">
        <v>48.695652173913047</v>
      </c>
      <c r="F10" s="2">
        <v>38.461538461538467</v>
      </c>
      <c r="J10" s="62">
        <v>118</v>
      </c>
      <c r="K10" s="104"/>
      <c r="M10" s="62">
        <v>117</v>
      </c>
      <c r="N10" s="104"/>
      <c r="P10" s="62">
        <v>115</v>
      </c>
      <c r="Q10" s="104"/>
      <c r="S10" s="62">
        <v>115</v>
      </c>
      <c r="T10" s="104"/>
      <c r="V10" s="144">
        <v>117</v>
      </c>
    </row>
    <row r="11" spans="1:22" ht="15" x14ac:dyDescent="0.15">
      <c r="A11" s="67" t="s">
        <v>467</v>
      </c>
      <c r="B11" s="2">
        <v>30.941704035874441</v>
      </c>
      <c r="C11" s="2">
        <v>58.071748878923771</v>
      </c>
      <c r="D11" s="2">
        <v>60.328638497652584</v>
      </c>
      <c r="E11" s="2">
        <v>44.907407407407405</v>
      </c>
      <c r="F11" s="2">
        <v>36.936936936936938</v>
      </c>
      <c r="J11" s="62">
        <v>446</v>
      </c>
      <c r="K11" s="104"/>
      <c r="M11" s="62">
        <v>446</v>
      </c>
      <c r="N11" s="104"/>
      <c r="P11" s="62">
        <v>426</v>
      </c>
      <c r="Q11" s="104"/>
      <c r="S11" s="62">
        <v>432</v>
      </c>
      <c r="T11" s="104"/>
      <c r="V11" s="144">
        <v>444</v>
      </c>
    </row>
    <row r="12" spans="1:22" ht="15" x14ac:dyDescent="0.15">
      <c r="A12" s="67" t="s">
        <v>468</v>
      </c>
      <c r="B12" s="2">
        <v>23.896752706078267</v>
      </c>
      <c r="C12" s="2">
        <v>50</v>
      </c>
      <c r="D12" s="2">
        <v>50.381679389312971</v>
      </c>
      <c r="E12" s="2">
        <v>32.881355932203391</v>
      </c>
      <c r="F12" s="2">
        <v>30.518394648829432</v>
      </c>
      <c r="J12" s="62">
        <v>1201</v>
      </c>
      <c r="K12" s="104"/>
      <c r="M12" s="62">
        <v>1210</v>
      </c>
      <c r="N12" s="104"/>
      <c r="P12" s="62">
        <v>1179</v>
      </c>
      <c r="Q12" s="104"/>
      <c r="S12" s="62">
        <v>1180</v>
      </c>
      <c r="T12" s="104"/>
      <c r="V12" s="144">
        <v>1196</v>
      </c>
    </row>
    <row r="13" spans="1:22" ht="14" x14ac:dyDescent="0.15">
      <c r="A13" s="92"/>
    </row>
    <row r="14" spans="1:22" ht="15" x14ac:dyDescent="0.15">
      <c r="A14" s="91" t="s">
        <v>469</v>
      </c>
      <c r="B14" s="64"/>
      <c r="C14" s="64"/>
      <c r="D14" s="64"/>
      <c r="E14" s="64"/>
      <c r="F14" s="64"/>
      <c r="H14" s="8">
        <v>202.55747298676849</v>
      </c>
      <c r="I14" s="66">
        <v>1.8472843906165075E-39</v>
      </c>
      <c r="J14" s="65"/>
      <c r="K14" s="103">
        <v>186.48341420249571</v>
      </c>
      <c r="L14" s="66">
        <v>4.4706123583299848E-36</v>
      </c>
      <c r="M14" s="65"/>
      <c r="N14" s="103">
        <v>182.87354917858698</v>
      </c>
      <c r="O14" s="66">
        <v>2.5647793338068108E-35</v>
      </c>
      <c r="P14" s="65"/>
      <c r="Q14" s="103">
        <v>203.2597290592081</v>
      </c>
      <c r="R14" s="66">
        <v>1.3137270344659575E-39</v>
      </c>
      <c r="S14" s="65"/>
      <c r="T14" s="103">
        <v>195.5277594409059</v>
      </c>
      <c r="U14" s="66">
        <v>5.5906735555758726E-38</v>
      </c>
      <c r="V14" s="145"/>
    </row>
    <row r="15" spans="1:22" ht="15" x14ac:dyDescent="0.15">
      <c r="A15" s="92" t="s">
        <v>50</v>
      </c>
      <c r="B15" s="2">
        <v>37.135278514588862</v>
      </c>
      <c r="C15" s="2">
        <v>63.7203166226913</v>
      </c>
      <c r="D15" s="2">
        <v>64.912280701754383</v>
      </c>
      <c r="E15" s="2">
        <v>47.837837837837839</v>
      </c>
      <c r="F15" s="2">
        <v>45.225464190981434</v>
      </c>
      <c r="J15" s="62">
        <v>754</v>
      </c>
      <c r="K15" s="104"/>
      <c r="M15" s="62">
        <v>758</v>
      </c>
      <c r="N15" s="104"/>
      <c r="P15" s="62">
        <v>741</v>
      </c>
      <c r="Q15" s="104"/>
      <c r="S15" s="62">
        <v>740</v>
      </c>
      <c r="T15" s="104"/>
      <c r="V15" s="144">
        <v>754</v>
      </c>
    </row>
    <row r="16" spans="1:22" ht="15" x14ac:dyDescent="0.15">
      <c r="A16" s="92" t="s">
        <v>470</v>
      </c>
      <c r="B16" s="2">
        <v>12.948717948717951</v>
      </c>
      <c r="C16" s="2">
        <v>36.479591836734691</v>
      </c>
      <c r="D16" s="2">
        <v>37.384412153236454</v>
      </c>
      <c r="E16" s="2">
        <v>22.091503267973856</v>
      </c>
      <c r="F16" s="2">
        <v>17.525773195876287</v>
      </c>
      <c r="J16" s="62">
        <v>780</v>
      </c>
      <c r="K16" s="104"/>
      <c r="M16" s="62">
        <v>784</v>
      </c>
      <c r="N16" s="104"/>
      <c r="P16" s="62">
        <v>757</v>
      </c>
      <c r="Q16" s="104"/>
      <c r="S16" s="62">
        <v>765</v>
      </c>
      <c r="T16" s="104"/>
      <c r="V16" s="144">
        <v>776</v>
      </c>
    </row>
    <row r="17" spans="1:22" ht="15" x14ac:dyDescent="0.15">
      <c r="A17" s="92" t="s">
        <v>471</v>
      </c>
      <c r="B17" s="2">
        <v>43.506493506493506</v>
      </c>
      <c r="C17" s="2">
        <v>69.230769230769226</v>
      </c>
      <c r="D17" s="2">
        <v>72.483221476510067</v>
      </c>
      <c r="E17" s="2">
        <v>55.102040816326522</v>
      </c>
      <c r="F17" s="2">
        <v>48.026315789473685</v>
      </c>
      <c r="J17" s="62">
        <v>154</v>
      </c>
      <c r="K17" s="104"/>
      <c r="M17" s="62">
        <v>156</v>
      </c>
      <c r="N17" s="104"/>
      <c r="P17" s="62">
        <v>149</v>
      </c>
      <c r="Q17" s="104"/>
      <c r="S17" s="62">
        <v>147</v>
      </c>
      <c r="T17" s="104"/>
      <c r="V17" s="144">
        <v>152</v>
      </c>
    </row>
    <row r="18" spans="1:22" ht="14" x14ac:dyDescent="0.15">
      <c r="A18" s="92"/>
    </row>
    <row r="19" spans="1:22" ht="15" x14ac:dyDescent="0.15">
      <c r="A19" s="91" t="s">
        <v>243</v>
      </c>
      <c r="B19" s="64"/>
      <c r="C19" s="64"/>
      <c r="D19" s="64"/>
      <c r="E19" s="64"/>
      <c r="F19" s="64"/>
      <c r="H19" s="8">
        <v>6.1755622123702185</v>
      </c>
      <c r="I19" s="66">
        <v>0.1864152064909459</v>
      </c>
      <c r="J19" s="65"/>
      <c r="K19" s="103">
        <v>4.1607150166726665</v>
      </c>
      <c r="L19" s="66">
        <v>0.38469216192203781</v>
      </c>
      <c r="M19" s="65"/>
      <c r="N19" s="103">
        <v>4.6128110811852538</v>
      </c>
      <c r="O19" s="66">
        <v>0.32937976906353356</v>
      </c>
      <c r="P19" s="65"/>
      <c r="Q19" s="103">
        <v>9.4412272734546185</v>
      </c>
      <c r="R19" s="66">
        <v>5.0969005925917889E-2</v>
      </c>
      <c r="S19" s="65"/>
      <c r="T19" s="103">
        <v>6.0386947008946299</v>
      </c>
      <c r="U19" s="66">
        <v>0.19627710609428711</v>
      </c>
      <c r="V19" s="145"/>
    </row>
    <row r="20" spans="1:22" ht="14" x14ac:dyDescent="0.15">
      <c r="A20" s="2" t="s">
        <v>472</v>
      </c>
      <c r="B20" s="2">
        <v>27.201565557729939</v>
      </c>
      <c r="C20" s="2">
        <v>52.7579493835172</v>
      </c>
      <c r="D20" s="2">
        <v>53.949129852744313</v>
      </c>
      <c r="E20" s="2">
        <v>37.80895123580494</v>
      </c>
      <c r="F20" s="2">
        <v>33.464309102815982</v>
      </c>
      <c r="J20" s="62">
        <v>1533</v>
      </c>
      <c r="K20" s="104"/>
      <c r="M20" s="62">
        <v>1541</v>
      </c>
      <c r="N20" s="104"/>
      <c r="P20" s="62">
        <v>1494</v>
      </c>
      <c r="Q20" s="104"/>
      <c r="S20" s="62">
        <v>1497</v>
      </c>
      <c r="T20" s="104"/>
      <c r="V20" s="144">
        <v>1527</v>
      </c>
    </row>
    <row r="21" spans="1:22" ht="15" x14ac:dyDescent="0.15">
      <c r="A21" s="67" t="s">
        <v>473</v>
      </c>
      <c r="B21" s="2">
        <v>22.772277227722775</v>
      </c>
      <c r="C21" s="2">
        <v>44.117647058823529</v>
      </c>
      <c r="D21" s="2">
        <v>45.454545454545453</v>
      </c>
      <c r="E21" s="2">
        <v>26.47058823529412</v>
      </c>
      <c r="F21" s="2">
        <v>24.509803921568626</v>
      </c>
      <c r="J21" s="62">
        <v>101</v>
      </c>
      <c r="K21" s="104"/>
      <c r="M21" s="62">
        <v>102</v>
      </c>
      <c r="N21" s="104"/>
      <c r="P21" s="62">
        <v>99</v>
      </c>
      <c r="Q21" s="104"/>
      <c r="S21" s="62">
        <v>102</v>
      </c>
      <c r="T21" s="104"/>
      <c r="V21" s="144">
        <v>102</v>
      </c>
    </row>
    <row r="22" spans="1:22" ht="14" x14ac:dyDescent="0.15">
      <c r="A22" s="92"/>
    </row>
    <row r="23" spans="1:22" ht="15" x14ac:dyDescent="0.15">
      <c r="A23" s="91" t="s">
        <v>474</v>
      </c>
      <c r="B23" s="64"/>
      <c r="C23" s="64"/>
      <c r="D23" s="64"/>
      <c r="E23" s="64"/>
      <c r="F23" s="64"/>
      <c r="H23" s="8">
        <v>14.052888636160615</v>
      </c>
      <c r="I23" s="66">
        <v>8.0397266610109153E-2</v>
      </c>
      <c r="J23" s="65"/>
      <c r="K23" s="103">
        <v>32.777180815810496</v>
      </c>
      <c r="L23" s="66">
        <v>6.7548983756848862E-5</v>
      </c>
      <c r="M23" s="65"/>
      <c r="N23" s="103">
        <v>34.23983917826137</v>
      </c>
      <c r="O23" s="66">
        <v>3.6755790476346763E-5</v>
      </c>
      <c r="P23" s="65"/>
      <c r="Q23" s="103">
        <v>28.031628460208896</v>
      </c>
      <c r="R23" s="66">
        <v>4.6827183142158113E-4</v>
      </c>
      <c r="S23" s="65"/>
      <c r="T23" s="103">
        <v>28.822826107647732</v>
      </c>
      <c r="U23" s="66">
        <v>3.406155237901039E-4</v>
      </c>
      <c r="V23" s="145"/>
    </row>
    <row r="24" spans="1:22" ht="15" x14ac:dyDescent="0.15">
      <c r="A24" s="67" t="s">
        <v>475</v>
      </c>
      <c r="B24" s="2">
        <v>23.733333333333334</v>
      </c>
      <c r="C24" s="2">
        <v>50.663129973474796</v>
      </c>
      <c r="D24" s="2">
        <v>53.551912568306015</v>
      </c>
      <c r="E24" s="2">
        <v>34.594594594594597</v>
      </c>
      <c r="F24" s="2">
        <v>27.00534759358289</v>
      </c>
      <c r="J24" s="18">
        <v>375</v>
      </c>
      <c r="K24" s="104"/>
      <c r="M24" s="18">
        <v>377</v>
      </c>
      <c r="N24" s="104"/>
      <c r="P24" s="18">
        <v>366</v>
      </c>
      <c r="Q24" s="104"/>
      <c r="S24" s="18">
        <v>370</v>
      </c>
      <c r="T24" s="104"/>
      <c r="V24" s="147">
        <v>374</v>
      </c>
    </row>
    <row r="25" spans="1:22" ht="15" x14ac:dyDescent="0.15">
      <c r="A25" s="92" t="s">
        <v>194</v>
      </c>
      <c r="B25" s="2">
        <v>34.362934362934361</v>
      </c>
      <c r="C25" s="2">
        <v>61.685823754789268</v>
      </c>
      <c r="D25" s="2">
        <v>63.565891472868216</v>
      </c>
      <c r="E25" s="2">
        <v>44.841269841269842</v>
      </c>
      <c r="F25" s="2">
        <v>46.45669291338583</v>
      </c>
      <c r="J25" s="18">
        <v>259</v>
      </c>
      <c r="K25" s="104"/>
      <c r="M25" s="18">
        <v>261</v>
      </c>
      <c r="N25" s="104"/>
      <c r="P25" s="18">
        <v>258</v>
      </c>
      <c r="Q25" s="104"/>
      <c r="S25" s="18">
        <v>252</v>
      </c>
      <c r="T25" s="104"/>
      <c r="V25" s="147">
        <v>254</v>
      </c>
    </row>
    <row r="26" spans="1:22" ht="15" x14ac:dyDescent="0.15">
      <c r="A26" s="92" t="s">
        <v>199</v>
      </c>
      <c r="B26" s="2">
        <v>28.318584070796462</v>
      </c>
      <c r="C26" s="2">
        <v>48.458149779735685</v>
      </c>
      <c r="D26" s="2">
        <v>47.058823529411761</v>
      </c>
      <c r="E26" s="2">
        <v>40.358744394618832</v>
      </c>
      <c r="F26" s="2">
        <v>36.160714285714285</v>
      </c>
      <c r="J26" s="18">
        <v>226</v>
      </c>
      <c r="K26" s="104"/>
      <c r="M26" s="18">
        <v>227</v>
      </c>
      <c r="N26" s="104"/>
      <c r="P26" s="18">
        <v>221</v>
      </c>
      <c r="Q26" s="104"/>
      <c r="S26" s="18">
        <v>223</v>
      </c>
      <c r="T26" s="104"/>
      <c r="V26" s="147">
        <v>224</v>
      </c>
    </row>
    <row r="27" spans="1:22" ht="14" x14ac:dyDescent="0.15">
      <c r="A27" s="92"/>
    </row>
    <row r="28" spans="1:22" ht="15" x14ac:dyDescent="0.15">
      <c r="A28" s="91" t="s">
        <v>476</v>
      </c>
      <c r="B28" s="64"/>
      <c r="C28" s="64"/>
      <c r="D28" s="64"/>
      <c r="E28" s="64"/>
      <c r="F28" s="64"/>
      <c r="H28" s="8">
        <v>22.276825325638434</v>
      </c>
      <c r="I28" s="66">
        <v>1.76526837665587E-4</v>
      </c>
      <c r="J28" s="65"/>
      <c r="K28" s="103">
        <v>10.619811744416715</v>
      </c>
      <c r="L28" s="66">
        <v>3.1186027749683033E-2</v>
      </c>
      <c r="M28" s="65"/>
      <c r="N28" s="103">
        <v>11.287998346300061</v>
      </c>
      <c r="O28" s="66">
        <v>2.3511041764828967E-2</v>
      </c>
      <c r="P28" s="65"/>
      <c r="Q28" s="103">
        <v>22.258134078050912</v>
      </c>
      <c r="R28" s="66">
        <v>1.7804713621250709E-4</v>
      </c>
      <c r="S28" s="65"/>
      <c r="T28" s="103">
        <v>63.907395236663312</v>
      </c>
      <c r="U28" s="66">
        <v>4.3710885067898632E-13</v>
      </c>
      <c r="V28" s="145"/>
    </row>
    <row r="29" spans="1:22" ht="15" x14ac:dyDescent="0.15">
      <c r="A29" s="92" t="s">
        <v>203</v>
      </c>
      <c r="B29" s="2">
        <v>26.242868785656071</v>
      </c>
      <c r="C29" s="2">
        <v>50.162074554294975</v>
      </c>
      <c r="D29" s="2">
        <v>51.254180602006691</v>
      </c>
      <c r="E29" s="2">
        <v>34.548467274233637</v>
      </c>
      <c r="F29" s="2">
        <v>29.02698282910875</v>
      </c>
      <c r="J29" s="62">
        <v>1227</v>
      </c>
      <c r="K29" s="104"/>
      <c r="M29" s="62">
        <v>1234</v>
      </c>
      <c r="N29" s="104"/>
      <c r="P29" s="62">
        <v>1196</v>
      </c>
      <c r="Q29" s="104"/>
      <c r="S29" s="62">
        <v>1207</v>
      </c>
      <c r="T29" s="104"/>
      <c r="V29" s="144">
        <v>1223</v>
      </c>
    </row>
    <row r="30" spans="1:22" ht="15" x14ac:dyDescent="0.15">
      <c r="A30" s="92" t="s">
        <v>477</v>
      </c>
      <c r="B30" s="2">
        <v>27.519379844961239</v>
      </c>
      <c r="C30" s="2">
        <v>58.607350096711798</v>
      </c>
      <c r="D30" s="2">
        <v>59.840954274353876</v>
      </c>
      <c r="E30" s="2">
        <v>44.176706827309239</v>
      </c>
      <c r="F30" s="2">
        <v>42.3828125</v>
      </c>
      <c r="J30" s="62">
        <v>516</v>
      </c>
      <c r="K30" s="104"/>
      <c r="M30" s="62">
        <v>517</v>
      </c>
      <c r="N30" s="104"/>
      <c r="P30" s="62">
        <v>503</v>
      </c>
      <c r="Q30" s="104"/>
      <c r="S30" s="62">
        <v>498</v>
      </c>
      <c r="T30" s="104"/>
      <c r="V30" s="144">
        <v>512</v>
      </c>
    </row>
    <row r="31" spans="1:22" ht="14" x14ac:dyDescent="0.15">
      <c r="A31" s="92"/>
    </row>
    <row r="32" spans="1:22" ht="15" x14ac:dyDescent="0.15">
      <c r="A32" s="91" t="s">
        <v>478</v>
      </c>
      <c r="B32" s="64"/>
      <c r="C32" s="64"/>
      <c r="D32" s="64"/>
      <c r="E32" s="64"/>
      <c r="F32" s="64"/>
      <c r="H32" s="8"/>
      <c r="I32" s="66"/>
      <c r="J32" s="65"/>
      <c r="K32" s="103"/>
      <c r="L32" s="66"/>
      <c r="M32" s="65"/>
      <c r="N32" s="103"/>
      <c r="O32" s="66"/>
      <c r="P32" s="65"/>
      <c r="Q32" s="103"/>
      <c r="R32" s="66"/>
      <c r="S32" s="65"/>
      <c r="T32" s="103"/>
      <c r="U32" s="66"/>
      <c r="V32" s="145"/>
    </row>
    <row r="33" spans="1:22" ht="15" x14ac:dyDescent="0.15">
      <c r="A33" s="92" t="s">
        <v>266</v>
      </c>
      <c r="B33" s="2">
        <v>20.27972027972028</v>
      </c>
      <c r="C33" s="2">
        <v>47.404844290657437</v>
      </c>
      <c r="D33" s="2">
        <v>48.763250883392232</v>
      </c>
      <c r="E33" s="2">
        <v>32.269503546099294</v>
      </c>
      <c r="F33" s="2">
        <v>25.78397212543554</v>
      </c>
      <c r="H33" s="8">
        <v>15.503735574518837</v>
      </c>
      <c r="I33" s="66">
        <v>3.7627671493868126E-3</v>
      </c>
      <c r="J33" s="62">
        <v>286</v>
      </c>
      <c r="K33" s="103">
        <v>17.655154581563167</v>
      </c>
      <c r="L33" s="66">
        <v>1.4410477183683114E-3</v>
      </c>
      <c r="M33" s="62">
        <v>289</v>
      </c>
      <c r="N33" s="103">
        <v>11.827271313836864</v>
      </c>
      <c r="O33" s="66">
        <v>1.8683023284115401E-2</v>
      </c>
      <c r="P33" s="62">
        <v>283</v>
      </c>
      <c r="Q33" s="103">
        <v>22.273397076507063</v>
      </c>
      <c r="R33" s="66">
        <v>1.7680471515633779E-4</v>
      </c>
      <c r="S33" s="62">
        <v>282</v>
      </c>
      <c r="T33" s="103">
        <v>9.5813144151475527</v>
      </c>
      <c r="U33" s="66">
        <v>4.8102967226264615E-2</v>
      </c>
      <c r="V33" s="144">
        <v>287</v>
      </c>
    </row>
    <row r="34" spans="1:22" ht="15" x14ac:dyDescent="0.15">
      <c r="A34" s="92" t="s">
        <v>268</v>
      </c>
      <c r="B34" s="2">
        <v>25.288683602771361</v>
      </c>
      <c r="C34" s="2">
        <v>51.090700344431681</v>
      </c>
      <c r="D34" s="2">
        <v>51.6548463356974</v>
      </c>
      <c r="E34" s="2">
        <v>35.397196261682247</v>
      </c>
      <c r="F34" s="2">
        <v>31.054461181923521</v>
      </c>
      <c r="H34" s="8">
        <v>2.2319776202035722</v>
      </c>
      <c r="I34" s="66">
        <v>0.69317929913144161</v>
      </c>
      <c r="J34" s="62">
        <v>866</v>
      </c>
      <c r="K34" s="103">
        <v>2.4210576545931488</v>
      </c>
      <c r="L34" s="66">
        <v>0.65882518552019409</v>
      </c>
      <c r="M34" s="62">
        <v>871</v>
      </c>
      <c r="N34" s="103">
        <v>4.7161428655782931</v>
      </c>
      <c r="O34" s="66">
        <v>0.31768193474695527</v>
      </c>
      <c r="P34" s="62">
        <v>846</v>
      </c>
      <c r="Q34" s="103">
        <v>2.9307019990261129</v>
      </c>
      <c r="R34" s="66">
        <v>0.56948843200700017</v>
      </c>
      <c r="S34" s="62">
        <v>856</v>
      </c>
      <c r="T34" s="103">
        <v>2.52305735772164</v>
      </c>
      <c r="U34" s="66">
        <v>0.64051183013431323</v>
      </c>
      <c r="V34" s="144">
        <v>863</v>
      </c>
    </row>
    <row r="35" spans="1:22" ht="15" x14ac:dyDescent="0.15">
      <c r="A35" s="92" t="s">
        <v>270</v>
      </c>
      <c r="B35" s="2">
        <v>29.09090909090909</v>
      </c>
      <c r="C35" s="2">
        <v>43.636363636363633</v>
      </c>
      <c r="D35" s="2">
        <v>41.818181818181813</v>
      </c>
      <c r="E35" s="2">
        <v>34.545454545454547</v>
      </c>
      <c r="F35" s="2">
        <v>29.09090909090909</v>
      </c>
      <c r="H35" s="8">
        <v>5.0958904780755718</v>
      </c>
      <c r="I35" s="66">
        <v>0.27759928971172237</v>
      </c>
      <c r="J35" s="62">
        <v>55</v>
      </c>
      <c r="K35" s="103">
        <v>1.6524264921321685</v>
      </c>
      <c r="L35" s="66">
        <v>0.79934016328182789</v>
      </c>
      <c r="M35" s="62">
        <v>55</v>
      </c>
      <c r="N35" s="103">
        <v>3.2130241924966927</v>
      </c>
      <c r="O35" s="66">
        <v>0.52282988776198591</v>
      </c>
      <c r="P35" s="62">
        <v>55</v>
      </c>
      <c r="Q35" s="103">
        <v>1.0410500830684171</v>
      </c>
      <c r="R35" s="66">
        <v>0.90350887665223423</v>
      </c>
      <c r="S35" s="62">
        <v>55</v>
      </c>
      <c r="T35" s="103">
        <v>9.0448438952747487</v>
      </c>
      <c r="U35" s="66">
        <v>5.9988318646176687E-2</v>
      </c>
      <c r="V35" s="144">
        <v>55</v>
      </c>
    </row>
    <row r="36" spans="1:22" ht="15" x14ac:dyDescent="0.15">
      <c r="A36" s="92" t="s">
        <v>272</v>
      </c>
      <c r="B36" s="2">
        <v>27.397260273972602</v>
      </c>
      <c r="C36" s="2">
        <v>46.575342465753423</v>
      </c>
      <c r="D36" s="2">
        <v>52.054794520547944</v>
      </c>
      <c r="E36" s="2">
        <v>35.61643835616438</v>
      </c>
      <c r="F36" s="2">
        <v>36.486486486486484</v>
      </c>
      <c r="H36" s="8">
        <v>7.1708917134171255</v>
      </c>
      <c r="I36" s="66">
        <v>0.12712829402329431</v>
      </c>
      <c r="J36" s="62">
        <v>73</v>
      </c>
      <c r="K36" s="103">
        <v>1.0843654706325943</v>
      </c>
      <c r="L36" s="66">
        <v>0.89674479955249653</v>
      </c>
      <c r="M36" s="62">
        <v>73</v>
      </c>
      <c r="N36" s="103">
        <v>1.2503807645549722E-2</v>
      </c>
      <c r="O36" s="66">
        <v>0.99998053811324505</v>
      </c>
      <c r="P36" s="62">
        <v>73</v>
      </c>
      <c r="Q36" s="103">
        <v>4.1291103025189786</v>
      </c>
      <c r="R36" s="66">
        <v>0.38881457084057081</v>
      </c>
      <c r="S36" s="62">
        <v>73</v>
      </c>
      <c r="T36" s="103">
        <v>1.4996113699873868</v>
      </c>
      <c r="U36" s="66">
        <v>0.82671030599883877</v>
      </c>
      <c r="V36" s="144">
        <v>74</v>
      </c>
    </row>
    <row r="37" spans="1:22" ht="15" x14ac:dyDescent="0.15">
      <c r="A37" s="92" t="s">
        <v>274</v>
      </c>
      <c r="B37" s="2">
        <v>15.819209039548024</v>
      </c>
      <c r="C37" s="2">
        <v>38.983050847457626</v>
      </c>
      <c r="D37" s="2">
        <v>39.428571428571431</v>
      </c>
      <c r="E37" s="2">
        <v>25.142857142857146</v>
      </c>
      <c r="F37" s="2">
        <v>20.454545454545457</v>
      </c>
      <c r="H37" s="8">
        <v>21.287424427777019</v>
      </c>
      <c r="I37" s="66">
        <v>2.7770645936087135E-4</v>
      </c>
      <c r="J37" s="62">
        <v>177</v>
      </c>
      <c r="K37" s="103">
        <v>15.30366988102714</v>
      </c>
      <c r="L37" s="66">
        <v>4.1111046708914275E-3</v>
      </c>
      <c r="M37" s="62">
        <v>177</v>
      </c>
      <c r="N37" s="103">
        <v>18.011284040282469</v>
      </c>
      <c r="O37" s="66">
        <v>1.227847203353844E-3</v>
      </c>
      <c r="P37" s="62">
        <v>175</v>
      </c>
      <c r="Q37" s="103">
        <v>11.421933871847839</v>
      </c>
      <c r="R37" s="66">
        <v>2.2209750127089284E-2</v>
      </c>
      <c r="S37" s="62">
        <v>175</v>
      </c>
      <c r="T37" s="103">
        <v>17.9391973366053</v>
      </c>
      <c r="U37" s="66">
        <v>1.2683247559613212E-3</v>
      </c>
      <c r="V37" s="144">
        <v>176</v>
      </c>
    </row>
    <row r="38" spans="1:22" ht="15" x14ac:dyDescent="0.15">
      <c r="A38" s="92" t="s">
        <v>479</v>
      </c>
      <c r="B38" s="2">
        <v>15.584415584415584</v>
      </c>
      <c r="C38" s="2">
        <v>44.155844155844157</v>
      </c>
      <c r="D38" s="2">
        <v>45.033112582781456</v>
      </c>
      <c r="E38" s="2">
        <v>28.000000000000004</v>
      </c>
      <c r="F38" s="2">
        <v>23.52941176470588</v>
      </c>
      <c r="H38" s="8">
        <v>19.908971632552014</v>
      </c>
      <c r="I38" s="66">
        <v>5.204916146009039E-4</v>
      </c>
      <c r="J38" s="62">
        <v>154</v>
      </c>
      <c r="K38" s="103">
        <v>6.2194631314230646</v>
      </c>
      <c r="L38" s="66">
        <v>0.18334716408322055</v>
      </c>
      <c r="M38" s="62">
        <v>154</v>
      </c>
      <c r="N38" s="103">
        <v>10.266083807909297</v>
      </c>
      <c r="O38" s="66">
        <v>3.6176300936742484E-2</v>
      </c>
      <c r="P38" s="62">
        <v>151</v>
      </c>
      <c r="Q38" s="103">
        <v>5.1236505425195729</v>
      </c>
      <c r="R38" s="66">
        <v>0.27484385539327993</v>
      </c>
      <c r="S38" s="62">
        <v>150</v>
      </c>
      <c r="T38" s="103">
        <v>13.785661833493535</v>
      </c>
      <c r="U38" s="66">
        <v>8.0115097847832835E-3</v>
      </c>
      <c r="V38" s="144">
        <v>153</v>
      </c>
    </row>
    <row r="39" spans="1:22" ht="14" x14ac:dyDescent="0.15">
      <c r="A39" s="92"/>
    </row>
    <row r="40" spans="1:22" ht="15" x14ac:dyDescent="0.15">
      <c r="A40" s="91" t="s">
        <v>480</v>
      </c>
      <c r="B40" s="64"/>
      <c r="C40" s="64"/>
      <c r="D40" s="64"/>
      <c r="E40" s="64"/>
      <c r="F40" s="64"/>
      <c r="H40" s="8">
        <v>58.914189305066671</v>
      </c>
      <c r="I40" s="66">
        <v>1.047229679848715E-5</v>
      </c>
      <c r="J40" s="65"/>
      <c r="K40" s="103">
        <v>48.492450330360327</v>
      </c>
      <c r="L40" s="66">
        <v>3.626850219623734E-4</v>
      </c>
      <c r="M40" s="65"/>
      <c r="N40" s="103">
        <v>52.866273244070513</v>
      </c>
      <c r="O40" s="66">
        <v>8.5034796229469916E-5</v>
      </c>
      <c r="P40" s="65"/>
      <c r="Q40" s="103">
        <v>49.137112240347697</v>
      </c>
      <c r="R40" s="66">
        <v>2.9398504998227654E-4</v>
      </c>
      <c r="S40" s="65"/>
      <c r="T40" s="103">
        <v>80.488406772412731</v>
      </c>
      <c r="U40" s="66">
        <v>3.2431575306059228E-9</v>
      </c>
      <c r="V40" s="145"/>
    </row>
    <row r="41" spans="1:22" ht="14" x14ac:dyDescent="0.15">
      <c r="A41" s="2" t="s">
        <v>169</v>
      </c>
      <c r="B41" s="2">
        <v>29.691876750700281</v>
      </c>
      <c r="C41" s="2">
        <v>53.501400560224091</v>
      </c>
      <c r="D41" s="2">
        <v>53.02593659942363</v>
      </c>
      <c r="E41" s="2">
        <v>40.634005763688762</v>
      </c>
      <c r="F41" s="2">
        <v>38.202247191011232</v>
      </c>
      <c r="J41" s="62">
        <v>357</v>
      </c>
      <c r="K41" s="104"/>
      <c r="M41" s="62">
        <v>357</v>
      </c>
      <c r="N41" s="104"/>
      <c r="P41" s="62">
        <v>347</v>
      </c>
      <c r="Q41" s="104"/>
      <c r="S41" s="62">
        <v>347</v>
      </c>
      <c r="T41" s="104"/>
      <c r="V41" s="144">
        <v>356</v>
      </c>
    </row>
    <row r="42" spans="1:22" ht="14" x14ac:dyDescent="0.15">
      <c r="A42" s="2" t="s">
        <v>170</v>
      </c>
      <c r="B42" s="2">
        <v>25.446428571428569</v>
      </c>
      <c r="C42" s="2">
        <v>47.767857142857146</v>
      </c>
      <c r="D42" s="2">
        <v>46.082949308755758</v>
      </c>
      <c r="E42" s="2">
        <v>31.674208144796378</v>
      </c>
      <c r="F42" s="2">
        <v>24.324324324324326</v>
      </c>
      <c r="J42" s="62">
        <v>224</v>
      </c>
      <c r="K42" s="104"/>
      <c r="M42" s="62">
        <v>224</v>
      </c>
      <c r="N42" s="104"/>
      <c r="P42" s="62">
        <v>217</v>
      </c>
      <c r="Q42" s="104"/>
      <c r="S42" s="62">
        <v>221</v>
      </c>
      <c r="T42" s="104"/>
      <c r="V42" s="144">
        <v>222</v>
      </c>
    </row>
    <row r="43" spans="1:22" ht="15" x14ac:dyDescent="0.15">
      <c r="A43" s="92" t="s">
        <v>481</v>
      </c>
      <c r="B43" s="2">
        <v>17.948717948717949</v>
      </c>
      <c r="C43" s="2">
        <v>42.016806722689076</v>
      </c>
      <c r="D43" s="2">
        <v>45.132743362831853</v>
      </c>
      <c r="E43" s="2">
        <v>28.448275862068968</v>
      </c>
      <c r="F43" s="2">
        <v>21.367521367521366</v>
      </c>
      <c r="J43" s="62">
        <v>117</v>
      </c>
      <c r="K43" s="104"/>
      <c r="M43" s="62">
        <v>119</v>
      </c>
      <c r="N43" s="104"/>
      <c r="P43" s="62">
        <v>113</v>
      </c>
      <c r="Q43" s="104"/>
      <c r="S43" s="62">
        <v>116</v>
      </c>
      <c r="T43" s="104"/>
      <c r="V43" s="144">
        <v>117</v>
      </c>
    </row>
    <row r="44" spans="1:22" ht="15" x14ac:dyDescent="0.15">
      <c r="A44" s="92" t="s">
        <v>172</v>
      </c>
      <c r="B44" s="2">
        <v>17.993079584775089</v>
      </c>
      <c r="C44" s="2">
        <v>43.448275862068961</v>
      </c>
      <c r="D44" s="2">
        <v>46.236559139784944</v>
      </c>
      <c r="E44" s="2">
        <v>27.915194346289752</v>
      </c>
      <c r="F44" s="2">
        <v>21.72413793103448</v>
      </c>
      <c r="J44" s="62">
        <v>289</v>
      </c>
      <c r="K44" s="104"/>
      <c r="M44" s="62">
        <v>290</v>
      </c>
      <c r="N44" s="104"/>
      <c r="P44" s="62">
        <v>279</v>
      </c>
      <c r="Q44" s="104"/>
      <c r="S44" s="62">
        <v>283</v>
      </c>
      <c r="T44" s="104"/>
      <c r="V44" s="144">
        <v>290</v>
      </c>
    </row>
    <row r="45" spans="1:22" ht="15" x14ac:dyDescent="0.15">
      <c r="A45" s="92" t="s">
        <v>173</v>
      </c>
      <c r="B45" s="2">
        <v>22.393822393822393</v>
      </c>
      <c r="C45" s="2">
        <v>52.692307692307693</v>
      </c>
      <c r="D45" s="2">
        <v>55.731225296442688</v>
      </c>
      <c r="E45" s="2">
        <v>37.698412698412696</v>
      </c>
      <c r="F45" s="2">
        <v>32.432432432432435</v>
      </c>
      <c r="J45" s="62">
        <v>259</v>
      </c>
      <c r="K45" s="104"/>
      <c r="M45" s="62">
        <v>260</v>
      </c>
      <c r="N45" s="104"/>
      <c r="P45" s="62">
        <v>253</v>
      </c>
      <c r="Q45" s="104"/>
      <c r="S45" s="62">
        <v>252</v>
      </c>
      <c r="T45" s="104"/>
      <c r="V45" s="144">
        <v>259</v>
      </c>
    </row>
    <row r="46" spans="1:22" ht="15" x14ac:dyDescent="0.15">
      <c r="A46" s="92" t="s">
        <v>174</v>
      </c>
      <c r="B46" s="2">
        <v>33.139534883720927</v>
      </c>
      <c r="C46" s="2">
        <v>59.807692307692307</v>
      </c>
      <c r="D46" s="2">
        <v>61.023622047244096</v>
      </c>
      <c r="E46" s="2">
        <v>43.168316831683171</v>
      </c>
      <c r="F46" s="2">
        <v>41.17647058823529</v>
      </c>
      <c r="J46" s="62">
        <v>516</v>
      </c>
      <c r="K46" s="104"/>
      <c r="M46" s="62">
        <v>520</v>
      </c>
      <c r="N46" s="104"/>
      <c r="P46" s="62">
        <v>508</v>
      </c>
      <c r="Q46" s="104"/>
      <c r="S46" s="62">
        <v>505</v>
      </c>
      <c r="T46" s="104"/>
      <c r="V46" s="144">
        <v>510</v>
      </c>
    </row>
    <row r="48" spans="1:22" ht="15" x14ac:dyDescent="0.15">
      <c r="A48" s="97" t="s">
        <v>483</v>
      </c>
      <c r="B48" s="64"/>
      <c r="C48" s="64"/>
      <c r="D48" s="64"/>
      <c r="E48" s="64"/>
      <c r="F48" s="64"/>
      <c r="H48" s="8">
        <v>7.0071051780642488</v>
      </c>
      <c r="I48" s="66">
        <v>0.13551322533331128</v>
      </c>
      <c r="J48" s="65"/>
      <c r="K48" s="103">
        <v>11.77767870567382</v>
      </c>
      <c r="L48" s="66">
        <v>1.9083394196760022E-2</v>
      </c>
      <c r="M48" s="65"/>
      <c r="N48" s="103">
        <v>7.7585675866784154</v>
      </c>
      <c r="O48" s="66">
        <v>0.10083342834604278</v>
      </c>
      <c r="P48" s="65"/>
      <c r="Q48" s="103">
        <v>7.3410957774611409</v>
      </c>
      <c r="R48" s="66">
        <v>0.11892389800559539</v>
      </c>
      <c r="S48" s="65"/>
      <c r="T48" s="103">
        <v>8.0865989584918676</v>
      </c>
      <c r="U48" s="66">
        <v>8.8456979475568159E-2</v>
      </c>
      <c r="V48" s="145"/>
    </row>
    <row r="49" spans="1:22" ht="15" x14ac:dyDescent="0.15">
      <c r="A49" s="92" t="s">
        <v>226</v>
      </c>
      <c r="B49" s="2">
        <v>27.45490981963928</v>
      </c>
      <c r="C49" s="2">
        <v>53.050397877984089</v>
      </c>
      <c r="D49" s="2">
        <v>54.209445585215612</v>
      </c>
      <c r="E49" s="2">
        <v>37.679180887372013</v>
      </c>
      <c r="F49" s="2">
        <v>33.333333333333329</v>
      </c>
      <c r="J49" s="62">
        <v>1497</v>
      </c>
      <c r="K49" s="104"/>
      <c r="M49" s="62">
        <v>1508</v>
      </c>
      <c r="N49" s="104"/>
      <c r="P49" s="62">
        <v>1461</v>
      </c>
      <c r="Q49" s="104"/>
      <c r="S49" s="62">
        <v>1465</v>
      </c>
      <c r="T49" s="104"/>
      <c r="V49" s="144">
        <v>1494</v>
      </c>
    </row>
    <row r="50" spans="1:22" ht="15" x14ac:dyDescent="0.15">
      <c r="A50" s="92" t="s">
        <v>227</v>
      </c>
      <c r="B50" s="2">
        <v>22.5</v>
      </c>
      <c r="C50" s="2">
        <v>42.5</v>
      </c>
      <c r="D50" s="2">
        <v>44.827586206896555</v>
      </c>
      <c r="E50" s="2">
        <v>28.333333333333332</v>
      </c>
      <c r="F50" s="2">
        <v>30.833333333333336</v>
      </c>
      <c r="J50" s="62">
        <v>120</v>
      </c>
      <c r="K50" s="104"/>
      <c r="M50" s="62">
        <v>120</v>
      </c>
      <c r="N50" s="104"/>
      <c r="P50" s="62">
        <v>116</v>
      </c>
      <c r="Q50" s="104"/>
      <c r="S50" s="62">
        <v>120</v>
      </c>
      <c r="T50" s="104"/>
      <c r="V50" s="144">
        <v>120</v>
      </c>
    </row>
    <row r="52" spans="1:22" ht="14" x14ac:dyDescent="0.15">
      <c r="A52" s="7" t="s">
        <v>478</v>
      </c>
      <c r="B52" s="8"/>
      <c r="C52" s="8"/>
      <c r="D52" s="8"/>
      <c r="E52" s="8"/>
      <c r="F52" s="8"/>
      <c r="G52" s="18"/>
      <c r="H52" s="8">
        <v>22.142808892506853</v>
      </c>
      <c r="I52" s="66">
        <v>4.658071375427386E-3</v>
      </c>
      <c r="J52" s="65"/>
      <c r="K52" s="103">
        <v>21.120320311990099</v>
      </c>
      <c r="L52" s="66">
        <v>6.8345849563119987E-3</v>
      </c>
      <c r="M52" s="65"/>
      <c r="N52" s="103">
        <v>19.305880184541699</v>
      </c>
      <c r="O52" s="66">
        <v>1.3306673927615493E-2</v>
      </c>
      <c r="P52" s="65"/>
      <c r="Q52" s="103">
        <v>20.114084646158517</v>
      </c>
      <c r="R52" s="66">
        <v>9.9129415408176179E-3</v>
      </c>
      <c r="S52" s="65"/>
      <c r="T52" s="103">
        <v>26.204731093387068</v>
      </c>
      <c r="U52" s="66">
        <v>9.6882843372732915E-4</v>
      </c>
      <c r="V52" s="145"/>
    </row>
    <row r="53" spans="1:22" ht="14" x14ac:dyDescent="0.15">
      <c r="A53" s="1" t="s">
        <v>484</v>
      </c>
      <c r="B53" s="2">
        <v>29.087779690189329</v>
      </c>
      <c r="C53" s="2">
        <v>53.412969283276446</v>
      </c>
      <c r="D53" s="2">
        <v>54.367201426024955</v>
      </c>
      <c r="E53" s="2">
        <v>37.765957446808514</v>
      </c>
      <c r="F53" s="2">
        <v>35.986159169550177</v>
      </c>
      <c r="G53" s="18"/>
      <c r="J53" s="62">
        <v>581</v>
      </c>
      <c r="K53" s="104"/>
      <c r="M53" s="62">
        <v>586</v>
      </c>
      <c r="N53" s="104"/>
      <c r="P53" s="62">
        <v>561</v>
      </c>
      <c r="Q53" s="104"/>
      <c r="S53" s="62">
        <v>564</v>
      </c>
      <c r="T53" s="104"/>
      <c r="V53" s="144">
        <v>578</v>
      </c>
    </row>
    <row r="54" spans="1:22" ht="14" x14ac:dyDescent="0.15">
      <c r="A54" s="1" t="s">
        <v>269</v>
      </c>
      <c r="B54" s="2">
        <v>28.691275167785236</v>
      </c>
      <c r="C54" s="2">
        <v>54.347826086956516</v>
      </c>
      <c r="D54" s="2">
        <v>55.119453924914673</v>
      </c>
      <c r="E54" s="2">
        <v>38.435374149659864</v>
      </c>
      <c r="F54" s="2">
        <v>34.621848739495796</v>
      </c>
      <c r="G54" s="18"/>
      <c r="J54" s="62">
        <v>596</v>
      </c>
      <c r="K54" s="104"/>
      <c r="M54" s="62">
        <v>598</v>
      </c>
      <c r="N54" s="104"/>
      <c r="P54" s="62">
        <v>586</v>
      </c>
      <c r="Q54" s="104"/>
      <c r="S54" s="62">
        <v>588</v>
      </c>
      <c r="T54" s="104"/>
      <c r="V54" s="144">
        <v>595</v>
      </c>
    </row>
    <row r="55" spans="1:22" ht="14" x14ac:dyDescent="0.15">
      <c r="A55" s="1" t="s">
        <v>271</v>
      </c>
      <c r="B55" s="2">
        <v>19.770114942528735</v>
      </c>
      <c r="C55" s="2">
        <v>45.662100456621005</v>
      </c>
      <c r="D55" s="2">
        <v>46.713615023474183</v>
      </c>
      <c r="E55" s="2">
        <v>30.76923076923077</v>
      </c>
      <c r="F55" s="2">
        <v>25.115207373271893</v>
      </c>
      <c r="G55" s="18"/>
      <c r="J55" s="62">
        <v>435</v>
      </c>
      <c r="K55" s="104"/>
      <c r="M55" s="62">
        <v>438</v>
      </c>
      <c r="N55" s="104"/>
      <c r="P55" s="62">
        <v>426</v>
      </c>
      <c r="Q55" s="104"/>
      <c r="S55" s="62">
        <v>429</v>
      </c>
      <c r="T55" s="104"/>
      <c r="V55" s="144">
        <v>434</v>
      </c>
    </row>
  </sheetData>
  <mergeCells count="6">
    <mergeCell ref="T2:U2"/>
    <mergeCell ref="B1:F1"/>
    <mergeCell ref="H2:I2"/>
    <mergeCell ref="K2:L2"/>
    <mergeCell ref="N2:O2"/>
    <mergeCell ref="Q2:R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F2C47-695F-45F5-8631-A025C360BC23}">
  <dimension ref="A1:J62"/>
  <sheetViews>
    <sheetView workbookViewId="0">
      <selection activeCell="F7" sqref="F7"/>
    </sheetView>
  </sheetViews>
  <sheetFormatPr baseColWidth="10" defaultColWidth="9" defaultRowHeight="14" x14ac:dyDescent="0.15"/>
  <cols>
    <col min="1" max="1" width="33.83203125" style="1" bestFit="1" customWidth="1"/>
    <col min="2" max="2" width="24.5" style="1" bestFit="1" customWidth="1"/>
    <col min="3" max="16384" width="9" style="1"/>
  </cols>
  <sheetData>
    <row r="1" spans="1:10" ht="38.25" customHeight="1" x14ac:dyDescent="0.15">
      <c r="A1" s="189" t="s">
        <v>5</v>
      </c>
      <c r="B1" s="189"/>
      <c r="C1" s="189"/>
      <c r="D1" s="189"/>
      <c r="E1" s="189"/>
      <c r="F1" s="189"/>
      <c r="G1" s="189"/>
      <c r="H1" s="189"/>
    </row>
    <row r="3" spans="1:10" x14ac:dyDescent="0.15">
      <c r="C3" s="2"/>
      <c r="D3" s="2"/>
      <c r="E3" s="2"/>
      <c r="F3" s="2"/>
      <c r="G3" s="2"/>
      <c r="H3" s="2"/>
      <c r="I3" s="2"/>
      <c r="J3" s="2"/>
    </row>
    <row r="4" spans="1:10" s="6" customFormat="1" x14ac:dyDescent="0.15">
      <c r="A4" s="3" t="s">
        <v>47</v>
      </c>
      <c r="B4" s="127" t="s">
        <v>48</v>
      </c>
      <c r="C4" s="128" t="s">
        <v>49</v>
      </c>
      <c r="D4" s="5"/>
      <c r="E4" s="5"/>
      <c r="F4" s="5"/>
      <c r="G4" s="5"/>
      <c r="H4" s="5"/>
      <c r="I4" s="5"/>
      <c r="J4" s="5"/>
    </row>
    <row r="5" spans="1:10" x14ac:dyDescent="0.15">
      <c r="A5" s="1" t="s">
        <v>50</v>
      </c>
      <c r="B5" s="129">
        <v>1968</v>
      </c>
      <c r="C5" s="2">
        <f>B5/$B$12*100</f>
        <v>67.397260273972606</v>
      </c>
      <c r="D5" s="2"/>
      <c r="E5" s="2"/>
      <c r="F5" s="2"/>
      <c r="G5" s="2"/>
      <c r="H5" s="2"/>
      <c r="I5" s="2"/>
      <c r="J5" s="2"/>
    </row>
    <row r="6" spans="1:10" x14ac:dyDescent="0.15">
      <c r="A6" s="1" t="s">
        <v>51</v>
      </c>
      <c r="B6" s="129">
        <v>55</v>
      </c>
      <c r="C6" s="2">
        <f t="shared" ref="C6:C9" si="0">B6/$B$12*100</f>
        <v>1.8835616438356164</v>
      </c>
      <c r="D6" s="2"/>
      <c r="E6" s="2"/>
      <c r="F6" s="2"/>
      <c r="G6" s="2"/>
      <c r="H6" s="2"/>
      <c r="I6" s="2"/>
      <c r="J6" s="2"/>
    </row>
    <row r="7" spans="1:10" x14ac:dyDescent="0.15">
      <c r="A7" s="1" t="s">
        <v>52</v>
      </c>
      <c r="B7" s="129">
        <v>27</v>
      </c>
      <c r="C7" s="2">
        <f t="shared" si="0"/>
        <v>0.92465753424657537</v>
      </c>
      <c r="D7" s="2"/>
      <c r="E7" s="2"/>
      <c r="F7" s="2"/>
      <c r="G7" s="2"/>
      <c r="H7" s="2"/>
      <c r="I7" s="2"/>
      <c r="J7" s="2"/>
    </row>
    <row r="8" spans="1:10" x14ac:dyDescent="0.15">
      <c r="A8" s="1" t="s">
        <v>53</v>
      </c>
      <c r="B8" s="129">
        <v>334</v>
      </c>
      <c r="C8" s="2">
        <f t="shared" si="0"/>
        <v>11.438356164383562</v>
      </c>
      <c r="D8" s="2"/>
      <c r="E8" s="2"/>
      <c r="F8" s="2"/>
      <c r="G8" s="2"/>
      <c r="H8" s="2"/>
      <c r="I8" s="2"/>
      <c r="J8" s="2"/>
    </row>
    <row r="9" spans="1:10" x14ac:dyDescent="0.15">
      <c r="A9" s="1" t="s">
        <v>54</v>
      </c>
      <c r="B9" s="129">
        <v>519</v>
      </c>
      <c r="C9" s="2">
        <f t="shared" si="0"/>
        <v>17.773972602739725</v>
      </c>
      <c r="D9" s="2"/>
      <c r="E9" s="2"/>
      <c r="F9" s="2"/>
      <c r="G9" s="2"/>
      <c r="H9" s="2"/>
      <c r="I9" s="2"/>
      <c r="J9" s="2"/>
    </row>
    <row r="10" spans="1:10" x14ac:dyDescent="0.15">
      <c r="A10" s="1" t="s">
        <v>55</v>
      </c>
      <c r="B10" s="129">
        <v>9</v>
      </c>
      <c r="C10" s="114" t="s">
        <v>56</v>
      </c>
      <c r="D10" s="2"/>
      <c r="E10" s="2"/>
      <c r="F10" s="2"/>
      <c r="G10" s="2"/>
      <c r="H10" s="2"/>
      <c r="I10" s="2"/>
      <c r="J10" s="2"/>
    </row>
    <row r="11" spans="1:10" x14ac:dyDescent="0.15">
      <c r="A11" s="1" t="s">
        <v>57</v>
      </c>
      <c r="B11" s="129">
        <v>8</v>
      </c>
      <c r="C11" s="114" t="s">
        <v>56</v>
      </c>
      <c r="D11" s="2"/>
      <c r="E11" s="2"/>
      <c r="F11" s="2"/>
      <c r="G11" s="2"/>
      <c r="H11" s="2"/>
      <c r="I11" s="2"/>
      <c r="J11" s="2"/>
    </row>
    <row r="12" spans="1:10" x14ac:dyDescent="0.15">
      <c r="A12" s="7" t="s">
        <v>58</v>
      </c>
      <c r="B12" s="17">
        <f>SUM(B5:B11)</f>
        <v>2920</v>
      </c>
      <c r="C12" s="8"/>
      <c r="D12" s="2"/>
      <c r="E12" s="2"/>
      <c r="F12" s="2"/>
      <c r="G12" s="2"/>
      <c r="H12" s="2"/>
      <c r="I12" s="2"/>
      <c r="J12" s="2"/>
    </row>
    <row r="13" spans="1:10" x14ac:dyDescent="0.15">
      <c r="C13" s="2"/>
      <c r="D13" s="2"/>
      <c r="E13" s="2"/>
      <c r="F13" s="2"/>
      <c r="G13" s="2"/>
      <c r="H13" s="2"/>
      <c r="I13" s="2"/>
      <c r="J13" s="2"/>
    </row>
    <row r="14" spans="1:10" x14ac:dyDescent="0.15">
      <c r="C14" s="2"/>
      <c r="D14" s="2"/>
      <c r="E14" s="2"/>
      <c r="F14" s="2"/>
      <c r="G14" s="2"/>
      <c r="H14" s="2"/>
      <c r="I14" s="2"/>
      <c r="J14" s="2"/>
    </row>
    <row r="15" spans="1:10" s="6" customFormat="1" x14ac:dyDescent="0.15">
      <c r="A15" s="183" t="s">
        <v>59</v>
      </c>
      <c r="B15" s="184"/>
      <c r="C15" s="184"/>
      <c r="D15" s="184"/>
      <c r="E15" s="184"/>
      <c r="F15" s="184"/>
      <c r="G15" s="184"/>
      <c r="H15" s="184"/>
      <c r="I15" s="185"/>
      <c r="J15" s="5"/>
    </row>
    <row r="16" spans="1:10" s="6" customFormat="1" x14ac:dyDescent="0.15">
      <c r="A16" s="3" t="s">
        <v>60</v>
      </c>
      <c r="B16" s="29" t="s">
        <v>61</v>
      </c>
      <c r="C16" s="4" t="s">
        <v>62</v>
      </c>
      <c r="D16" s="4" t="s">
        <v>63</v>
      </c>
      <c r="E16" s="11" t="s">
        <v>64</v>
      </c>
      <c r="F16" s="4" t="s">
        <v>65</v>
      </c>
      <c r="G16" s="4" t="s">
        <v>63</v>
      </c>
      <c r="H16" s="11" t="s">
        <v>64</v>
      </c>
      <c r="I16" s="4" t="s">
        <v>58</v>
      </c>
      <c r="J16" s="5"/>
    </row>
    <row r="17" spans="1:10" x14ac:dyDescent="0.15">
      <c r="A17" s="30" t="s">
        <v>66</v>
      </c>
      <c r="B17" s="31" t="s">
        <v>67</v>
      </c>
      <c r="C17" s="2">
        <v>15.100745292728751</v>
      </c>
      <c r="D17" s="32">
        <v>0.81666666269302368</v>
      </c>
      <c r="E17" s="33">
        <v>1359.5333251953125</v>
      </c>
      <c r="F17" s="2">
        <v>9.0083332061767578</v>
      </c>
      <c r="G17" s="2">
        <v>8.7833337783813477</v>
      </c>
      <c r="H17" s="33">
        <v>9.2490059156348696</v>
      </c>
      <c r="I17" s="32">
        <v>1968</v>
      </c>
      <c r="J17" s="2"/>
    </row>
    <row r="18" spans="1:10" x14ac:dyDescent="0.15">
      <c r="A18" s="1" t="s">
        <v>68</v>
      </c>
      <c r="B18" s="34" t="s">
        <v>67</v>
      </c>
      <c r="C18" s="35">
        <v>15.383163238438417</v>
      </c>
      <c r="D18" s="2">
        <v>0.81666666269302368</v>
      </c>
      <c r="E18" s="36">
        <v>958.86663818359375</v>
      </c>
      <c r="F18" s="35">
        <v>9.6750001907348633</v>
      </c>
      <c r="G18" s="35">
        <v>9.1510737244821687</v>
      </c>
      <c r="H18" s="36">
        <v>10.333333015441889</v>
      </c>
      <c r="I18" s="2">
        <v>784</v>
      </c>
      <c r="J18" s="2"/>
    </row>
    <row r="19" spans="1:10" x14ac:dyDescent="0.15">
      <c r="A19" s="1" t="s">
        <v>69</v>
      </c>
      <c r="B19" s="34" t="s">
        <v>67</v>
      </c>
      <c r="C19" s="2">
        <v>14.730486970624806</v>
      </c>
      <c r="D19" s="2">
        <v>0.83333331346511841</v>
      </c>
      <c r="E19" s="36">
        <v>1359.5333251953125</v>
      </c>
      <c r="F19" s="2">
        <v>8.2249999046325684</v>
      </c>
      <c r="G19" s="2">
        <v>7.7333331108093262</v>
      </c>
      <c r="H19" s="36">
        <v>8.6717367959317819</v>
      </c>
      <c r="I19" s="2">
        <v>486</v>
      </c>
      <c r="J19" s="2"/>
    </row>
    <row r="20" spans="1:10" x14ac:dyDescent="0.15">
      <c r="A20" s="1" t="s">
        <v>70</v>
      </c>
      <c r="B20" s="34" t="s">
        <v>67</v>
      </c>
      <c r="C20" s="2">
        <v>14.301351400646004</v>
      </c>
      <c r="D20" s="2">
        <v>1.6000000238418579</v>
      </c>
      <c r="E20" s="36">
        <v>93.400001525878906</v>
      </c>
      <c r="F20" s="2">
        <v>9.0833334922790527</v>
      </c>
      <c r="G20" s="2">
        <v>8.0631216491651099</v>
      </c>
      <c r="H20" s="36">
        <v>10.829396622961941</v>
      </c>
      <c r="I20" s="2">
        <v>74</v>
      </c>
      <c r="J20" s="2"/>
    </row>
    <row r="21" spans="1:10" x14ac:dyDescent="0.15">
      <c r="A21" s="30" t="s">
        <v>71</v>
      </c>
      <c r="B21" s="31" t="s">
        <v>67</v>
      </c>
      <c r="C21" s="2">
        <v>15.129086675934303</v>
      </c>
      <c r="D21" s="2">
        <v>0.85000002384185791</v>
      </c>
      <c r="E21" s="33">
        <v>1189.0167236328125</v>
      </c>
      <c r="F21" s="32">
        <v>8.8000001907348633</v>
      </c>
      <c r="G21" s="32">
        <v>8.3500003814697266</v>
      </c>
      <c r="H21" s="33">
        <v>9.2166662216186523</v>
      </c>
      <c r="I21" s="32">
        <v>624</v>
      </c>
      <c r="J21" s="2"/>
    </row>
    <row r="22" spans="1:10" x14ac:dyDescent="0.15">
      <c r="A22" s="1" t="s">
        <v>68</v>
      </c>
      <c r="B22" s="34" t="s">
        <v>72</v>
      </c>
      <c r="C22" s="35">
        <v>17.1200547781404</v>
      </c>
      <c r="D22" s="35">
        <v>3.3333332538604736</v>
      </c>
      <c r="E22" s="36">
        <v>958.86663818359375</v>
      </c>
      <c r="F22" s="2">
        <v>10.75</v>
      </c>
      <c r="G22" s="2">
        <v>10.23815087348534</v>
      </c>
      <c r="H22" s="36">
        <v>11.234439741889791</v>
      </c>
      <c r="I22" s="2">
        <v>669</v>
      </c>
      <c r="J22" s="2"/>
    </row>
    <row r="23" spans="1:10" x14ac:dyDescent="0.15">
      <c r="A23" s="1" t="s">
        <v>69</v>
      </c>
      <c r="B23" s="34" t="s">
        <v>72</v>
      </c>
      <c r="C23" s="2">
        <v>13.242323013364842</v>
      </c>
      <c r="D23" s="2">
        <v>2.9666666984558105</v>
      </c>
      <c r="E23" s="36">
        <v>173.31666564941406</v>
      </c>
      <c r="F23" s="2">
        <v>9.0500001907348633</v>
      </c>
      <c r="G23" s="2">
        <v>8.4666662216186523</v>
      </c>
      <c r="H23" s="36">
        <v>9.5342170882002186</v>
      </c>
      <c r="I23" s="2">
        <v>419</v>
      </c>
      <c r="J23" s="2"/>
    </row>
    <row r="24" spans="1:10" x14ac:dyDescent="0.15">
      <c r="A24" s="1" t="s">
        <v>70</v>
      </c>
      <c r="B24" s="34" t="s">
        <v>72</v>
      </c>
      <c r="C24" s="2">
        <v>14.340769257912269</v>
      </c>
      <c r="D24" s="2">
        <v>3.8333332538604736</v>
      </c>
      <c r="E24" s="36">
        <v>76</v>
      </c>
      <c r="F24" s="2">
        <v>9.7833337783813477</v>
      </c>
      <c r="G24" s="2">
        <v>8.6603215541754146</v>
      </c>
      <c r="H24" s="36">
        <v>11.49139845258723</v>
      </c>
      <c r="I24" s="2">
        <v>65</v>
      </c>
      <c r="J24" s="2"/>
    </row>
    <row r="25" spans="1:10" x14ac:dyDescent="0.15">
      <c r="A25" s="1" t="s">
        <v>71</v>
      </c>
      <c r="B25" s="31" t="s">
        <v>72</v>
      </c>
      <c r="C25" s="32">
        <v>16.749028980731964</v>
      </c>
      <c r="D25" s="32">
        <v>2.9500000476837158</v>
      </c>
      <c r="E25" s="33">
        <v>1189.0167236328125</v>
      </c>
      <c r="F25" s="32">
        <v>9.5</v>
      </c>
      <c r="G25" s="2">
        <v>9.0299739392275846</v>
      </c>
      <c r="H25" s="33">
        <v>10.101680252984369</v>
      </c>
      <c r="I25" s="2">
        <v>532</v>
      </c>
      <c r="J25" s="2"/>
    </row>
    <row r="26" spans="1:10" x14ac:dyDescent="0.15">
      <c r="A26" s="37"/>
      <c r="B26" s="38"/>
      <c r="C26" s="2"/>
      <c r="D26" s="2"/>
      <c r="E26" s="2"/>
      <c r="F26" s="2"/>
      <c r="G26" s="35"/>
      <c r="H26" s="2"/>
      <c r="I26" s="35"/>
      <c r="J26" s="2"/>
    </row>
    <row r="27" spans="1:10" s="6" customFormat="1" x14ac:dyDescent="0.15">
      <c r="A27" s="186" t="s">
        <v>73</v>
      </c>
      <c r="B27" s="39"/>
      <c r="C27" s="187" t="s">
        <v>74</v>
      </c>
      <c r="D27" s="187"/>
      <c r="E27" s="187"/>
      <c r="F27" s="188"/>
      <c r="G27" s="187" t="s">
        <v>75</v>
      </c>
      <c r="H27" s="187"/>
      <c r="I27" s="187"/>
      <c r="J27" s="188"/>
    </row>
    <row r="28" spans="1:10" s="6" customFormat="1" x14ac:dyDescent="0.15">
      <c r="A28" s="186"/>
      <c r="B28" s="39" t="s">
        <v>58</v>
      </c>
      <c r="C28" s="40" t="s">
        <v>76</v>
      </c>
      <c r="D28" s="40" t="s">
        <v>77</v>
      </c>
      <c r="E28" s="40" t="s">
        <v>78</v>
      </c>
      <c r="F28" s="41" t="s">
        <v>79</v>
      </c>
      <c r="G28" s="40" t="s">
        <v>76</v>
      </c>
      <c r="H28" s="40" t="s">
        <v>77</v>
      </c>
      <c r="I28" s="40" t="s">
        <v>78</v>
      </c>
      <c r="J28" s="40" t="s">
        <v>79</v>
      </c>
    </row>
    <row r="29" spans="1:10" x14ac:dyDescent="0.15">
      <c r="A29" s="34" t="s">
        <v>80</v>
      </c>
      <c r="B29" s="34">
        <v>784</v>
      </c>
      <c r="C29" s="2">
        <v>71</v>
      </c>
      <c r="D29" s="2">
        <v>22</v>
      </c>
      <c r="E29" s="2">
        <v>22</v>
      </c>
      <c r="F29" s="36">
        <v>669</v>
      </c>
      <c r="G29" s="2">
        <f>C29/B29*100</f>
        <v>9.0561224489795915</v>
      </c>
      <c r="H29" s="2">
        <f>D29/B29*100</f>
        <v>2.806122448979592</v>
      </c>
      <c r="I29" s="2">
        <f>E29/B29*100</f>
        <v>2.806122448979592</v>
      </c>
      <c r="J29" s="2">
        <f>F29/B29*100</f>
        <v>85.331632653061234</v>
      </c>
    </row>
    <row r="30" spans="1:10" x14ac:dyDescent="0.15">
      <c r="A30" s="34" t="s">
        <v>81</v>
      </c>
      <c r="B30" s="34">
        <v>486</v>
      </c>
      <c r="C30" s="2">
        <v>33</v>
      </c>
      <c r="D30" s="2">
        <v>18</v>
      </c>
      <c r="E30" s="2">
        <v>16</v>
      </c>
      <c r="F30" s="36">
        <v>419</v>
      </c>
      <c r="G30" s="2">
        <f t="shared" ref="G30:G33" si="1">C30/B30*100</f>
        <v>6.7901234567901234</v>
      </c>
      <c r="H30" s="2">
        <f t="shared" ref="H30:H33" si="2">D30/B30*100</f>
        <v>3.7037037037037033</v>
      </c>
      <c r="I30" s="2">
        <f t="shared" ref="I30:I33" si="3">E30/B30*100</f>
        <v>3.2921810699588478</v>
      </c>
      <c r="J30" s="2">
        <f t="shared" ref="J30:J33" si="4">F30/B30*100</f>
        <v>86.21399176954732</v>
      </c>
    </row>
    <row r="31" spans="1:10" x14ac:dyDescent="0.15">
      <c r="A31" s="34" t="s">
        <v>82</v>
      </c>
      <c r="B31" s="34">
        <v>74</v>
      </c>
      <c r="C31" s="2">
        <v>2</v>
      </c>
      <c r="D31" s="2">
        <v>3</v>
      </c>
      <c r="E31" s="2">
        <v>4</v>
      </c>
      <c r="F31" s="36">
        <v>65</v>
      </c>
      <c r="G31" s="2">
        <f t="shared" si="1"/>
        <v>2.7027027027027026</v>
      </c>
      <c r="H31" s="2">
        <f t="shared" si="2"/>
        <v>4.0540540540540544</v>
      </c>
      <c r="I31" s="2">
        <f t="shared" si="3"/>
        <v>5.4054054054054053</v>
      </c>
      <c r="J31" s="2">
        <f t="shared" si="4"/>
        <v>87.837837837837839</v>
      </c>
    </row>
    <row r="32" spans="1:10" x14ac:dyDescent="0.15">
      <c r="A32" s="31" t="s">
        <v>83</v>
      </c>
      <c r="B32" s="31">
        <v>624</v>
      </c>
      <c r="C32" s="32">
        <v>34</v>
      </c>
      <c r="D32" s="32">
        <v>30</v>
      </c>
      <c r="E32" s="32">
        <v>28</v>
      </c>
      <c r="F32" s="33">
        <v>532</v>
      </c>
      <c r="G32" s="32">
        <f t="shared" si="1"/>
        <v>5.4487179487179489</v>
      </c>
      <c r="H32" s="32">
        <f t="shared" si="2"/>
        <v>4.8076923076923084</v>
      </c>
      <c r="I32" s="32">
        <f t="shared" si="3"/>
        <v>4.4871794871794872</v>
      </c>
      <c r="J32" s="32">
        <f t="shared" si="4"/>
        <v>85.256410256410248</v>
      </c>
    </row>
    <row r="33" spans="1:10" x14ac:dyDescent="0.15">
      <c r="A33" s="42" t="s">
        <v>84</v>
      </c>
      <c r="B33" s="43">
        <v>1968</v>
      </c>
      <c r="C33" s="44">
        <v>140</v>
      </c>
      <c r="D33" s="44">
        <v>73</v>
      </c>
      <c r="E33" s="44">
        <v>70</v>
      </c>
      <c r="F33" s="45">
        <v>1685</v>
      </c>
      <c r="G33" s="44">
        <f t="shared" si="1"/>
        <v>7.1138211382113816</v>
      </c>
      <c r="H33" s="44">
        <f t="shared" si="2"/>
        <v>3.7093495934959351</v>
      </c>
      <c r="I33" s="44">
        <f t="shared" si="3"/>
        <v>3.5569105691056908</v>
      </c>
      <c r="J33" s="45">
        <f t="shared" si="4"/>
        <v>85.619918699186996</v>
      </c>
    </row>
    <row r="34" spans="1:10" x14ac:dyDescent="0.15">
      <c r="C34" s="2"/>
      <c r="D34" s="2"/>
      <c r="E34" s="2"/>
      <c r="F34" s="2"/>
      <c r="G34" s="2"/>
      <c r="H34" s="2"/>
      <c r="I34" s="2"/>
      <c r="J34" s="2"/>
    </row>
    <row r="35" spans="1:10" x14ac:dyDescent="0.15">
      <c r="C35" s="2"/>
      <c r="D35" s="2"/>
      <c r="E35" s="2"/>
      <c r="F35" s="2"/>
      <c r="G35" s="2"/>
      <c r="H35" s="2"/>
      <c r="I35" s="2"/>
      <c r="J35" s="2"/>
    </row>
    <row r="36" spans="1:10" s="6" customFormat="1" x14ac:dyDescent="0.15">
      <c r="A36" s="3" t="s">
        <v>85</v>
      </c>
      <c r="B36" s="127" t="s">
        <v>48</v>
      </c>
      <c r="C36" s="128" t="s">
        <v>49</v>
      </c>
      <c r="D36" s="5"/>
      <c r="E36" s="5"/>
      <c r="F36" s="5"/>
      <c r="G36" s="5"/>
      <c r="H36" s="5"/>
      <c r="I36" s="5"/>
      <c r="J36" s="5"/>
    </row>
    <row r="37" spans="1:10" x14ac:dyDescent="0.15">
      <c r="A37" s="1" t="s">
        <v>86</v>
      </c>
      <c r="B37" s="1">
        <v>22</v>
      </c>
      <c r="C37" s="2">
        <v>1.3142174432497011</v>
      </c>
      <c r="D37" s="2"/>
      <c r="E37" s="2"/>
      <c r="F37" s="2"/>
      <c r="G37" s="2"/>
      <c r="H37" s="2"/>
      <c r="I37" s="2"/>
      <c r="J37" s="2"/>
    </row>
    <row r="38" spans="1:10" x14ac:dyDescent="0.15">
      <c r="A38" s="1" t="s">
        <v>87</v>
      </c>
      <c r="B38" s="1">
        <v>267</v>
      </c>
      <c r="C38" s="2">
        <v>15.949820788530463</v>
      </c>
      <c r="D38" s="2"/>
      <c r="E38" s="2"/>
      <c r="F38" s="2"/>
      <c r="G38" s="2"/>
      <c r="H38" s="2"/>
      <c r="I38" s="2"/>
      <c r="J38" s="2"/>
    </row>
    <row r="39" spans="1:10" x14ac:dyDescent="0.15">
      <c r="A39" s="1" t="s">
        <v>88</v>
      </c>
      <c r="B39" s="1">
        <v>6</v>
      </c>
      <c r="C39" s="114" t="s">
        <v>56</v>
      </c>
      <c r="D39" s="2"/>
      <c r="E39" s="2"/>
      <c r="F39" s="2"/>
      <c r="G39" s="2"/>
      <c r="H39" s="2"/>
      <c r="I39" s="2"/>
      <c r="J39" s="2"/>
    </row>
    <row r="40" spans="1:10" x14ac:dyDescent="0.15">
      <c r="A40" s="1" t="s">
        <v>89</v>
      </c>
      <c r="B40" s="1">
        <v>206</v>
      </c>
      <c r="C40" s="2">
        <v>12.305854241338112</v>
      </c>
      <c r="D40" s="2"/>
      <c r="E40" s="2"/>
      <c r="F40" s="2"/>
      <c r="G40" s="2"/>
      <c r="H40" s="2"/>
      <c r="I40" s="2"/>
      <c r="J40" s="2"/>
    </row>
    <row r="41" spans="1:10" x14ac:dyDescent="0.15">
      <c r="A41" s="1" t="s">
        <v>90</v>
      </c>
      <c r="B41" s="1">
        <v>24</v>
      </c>
      <c r="C41" s="2">
        <v>1.4336917562724014</v>
      </c>
      <c r="D41" s="2"/>
      <c r="E41" s="2"/>
      <c r="F41" s="2"/>
      <c r="G41" s="2"/>
      <c r="H41" s="2"/>
      <c r="I41" s="2"/>
      <c r="J41" s="2"/>
    </row>
    <row r="42" spans="1:10" x14ac:dyDescent="0.15">
      <c r="A42" s="1" t="s">
        <v>91</v>
      </c>
      <c r="B42" s="1">
        <v>133</v>
      </c>
      <c r="C42" s="2">
        <v>7.9450418160095566</v>
      </c>
      <c r="D42" s="2"/>
      <c r="E42" s="2"/>
      <c r="F42" s="2"/>
      <c r="G42" s="2"/>
      <c r="H42" s="2"/>
      <c r="I42" s="2"/>
      <c r="J42" s="2"/>
    </row>
    <row r="43" spans="1:10" x14ac:dyDescent="0.15">
      <c r="A43" s="1" t="s">
        <v>92</v>
      </c>
      <c r="B43" s="1">
        <v>176</v>
      </c>
      <c r="C43" s="2">
        <v>10.513739545997609</v>
      </c>
      <c r="D43" s="2"/>
      <c r="E43" s="2"/>
      <c r="F43" s="2"/>
      <c r="G43" s="2"/>
      <c r="H43" s="2"/>
      <c r="I43" s="2"/>
      <c r="J43" s="2"/>
    </row>
    <row r="44" spans="1:10" x14ac:dyDescent="0.15">
      <c r="A44" s="1" t="s">
        <v>93</v>
      </c>
      <c r="B44" s="1">
        <v>270</v>
      </c>
      <c r="C44" s="2">
        <v>16.129032258064516</v>
      </c>
      <c r="D44" s="2"/>
      <c r="E44" s="2"/>
      <c r="F44" s="2"/>
      <c r="G44" s="2"/>
      <c r="H44" s="2"/>
      <c r="I44" s="2"/>
      <c r="J44" s="2"/>
    </row>
    <row r="45" spans="1:10" x14ac:dyDescent="0.15">
      <c r="A45" s="1" t="s">
        <v>94</v>
      </c>
      <c r="B45" s="1">
        <v>282</v>
      </c>
      <c r="C45" s="2">
        <v>16.845878136200714</v>
      </c>
      <c r="D45" s="2"/>
      <c r="E45" s="2"/>
      <c r="F45" s="2"/>
      <c r="G45" s="2"/>
      <c r="H45" s="2"/>
      <c r="I45" s="2"/>
      <c r="J45" s="2"/>
    </row>
    <row r="46" spans="1:10" x14ac:dyDescent="0.15">
      <c r="A46" s="1" t="s">
        <v>95</v>
      </c>
      <c r="B46" s="1">
        <v>44</v>
      </c>
      <c r="C46" s="2">
        <v>2.6284348864994023</v>
      </c>
      <c r="D46" s="2"/>
      <c r="E46" s="2"/>
      <c r="F46" s="2"/>
      <c r="G46" s="2"/>
      <c r="H46" s="2"/>
      <c r="I46" s="2"/>
      <c r="J46" s="2"/>
    </row>
    <row r="47" spans="1:10" x14ac:dyDescent="0.15">
      <c r="A47" s="1" t="s">
        <v>96</v>
      </c>
      <c r="B47" s="1">
        <v>17</v>
      </c>
      <c r="C47" s="2">
        <v>1.015531660692951</v>
      </c>
      <c r="D47" s="2"/>
      <c r="E47" s="2"/>
      <c r="F47" s="2"/>
      <c r="G47" s="2"/>
      <c r="H47" s="2"/>
      <c r="I47" s="2"/>
      <c r="J47" s="2"/>
    </row>
    <row r="48" spans="1:10" x14ac:dyDescent="0.15">
      <c r="A48" s="1" t="s">
        <v>97</v>
      </c>
      <c r="B48" s="1">
        <v>34</v>
      </c>
      <c r="C48" s="2">
        <v>2.031063321385902</v>
      </c>
      <c r="D48" s="2"/>
      <c r="E48" s="2"/>
      <c r="F48" s="2"/>
      <c r="G48" s="2"/>
      <c r="H48" s="2"/>
      <c r="I48" s="2"/>
      <c r="J48" s="2"/>
    </row>
    <row r="49" spans="1:10" x14ac:dyDescent="0.15">
      <c r="A49" s="1" t="s">
        <v>98</v>
      </c>
      <c r="B49" s="1">
        <v>21</v>
      </c>
      <c r="C49" s="2">
        <v>1.2544802867383511</v>
      </c>
      <c r="D49" s="2"/>
      <c r="E49" s="2"/>
      <c r="F49" s="2"/>
      <c r="G49" s="2"/>
      <c r="H49" s="2"/>
      <c r="I49" s="2"/>
      <c r="J49" s="2"/>
    </row>
    <row r="50" spans="1:10" x14ac:dyDescent="0.15">
      <c r="A50" s="1" t="s">
        <v>99</v>
      </c>
      <c r="B50" s="1">
        <v>24</v>
      </c>
      <c r="C50" s="2">
        <v>1.4336917562724014</v>
      </c>
      <c r="D50" s="2"/>
      <c r="E50" s="2"/>
      <c r="F50" s="2"/>
      <c r="G50" s="2"/>
      <c r="H50" s="2"/>
      <c r="I50" s="2"/>
      <c r="J50" s="2"/>
    </row>
    <row r="51" spans="1:10" x14ac:dyDescent="0.15">
      <c r="A51" s="1" t="s">
        <v>100</v>
      </c>
      <c r="B51" s="1">
        <v>5</v>
      </c>
      <c r="C51" s="114" t="s">
        <v>56</v>
      </c>
      <c r="D51" s="2"/>
      <c r="E51" s="2"/>
      <c r="F51" s="2"/>
      <c r="G51" s="2"/>
      <c r="H51" s="2"/>
      <c r="I51" s="2"/>
      <c r="J51" s="2"/>
    </row>
    <row r="52" spans="1:10" x14ac:dyDescent="0.15">
      <c r="A52" s="1" t="s">
        <v>101</v>
      </c>
      <c r="B52" s="1">
        <v>65</v>
      </c>
      <c r="C52" s="2">
        <v>3.882915173237754</v>
      </c>
      <c r="D52" s="2"/>
      <c r="E52" s="2"/>
      <c r="F52" s="2"/>
      <c r="G52" s="2"/>
      <c r="H52" s="2"/>
      <c r="I52" s="2"/>
      <c r="J52" s="2"/>
    </row>
    <row r="53" spans="1:10" x14ac:dyDescent="0.15">
      <c r="A53" s="1" t="s">
        <v>102</v>
      </c>
      <c r="B53" s="1">
        <v>13</v>
      </c>
      <c r="C53" s="2">
        <v>0.77658303464755074</v>
      </c>
      <c r="D53" s="2"/>
      <c r="E53" s="2"/>
      <c r="F53" s="2"/>
      <c r="G53" s="2"/>
      <c r="H53" s="2"/>
      <c r="I53" s="2"/>
      <c r="J53" s="2"/>
    </row>
    <row r="54" spans="1:10" x14ac:dyDescent="0.15">
      <c r="A54" s="1" t="s">
        <v>103</v>
      </c>
      <c r="B54" s="1">
        <v>14</v>
      </c>
      <c r="C54" s="2">
        <v>0.83632019115890077</v>
      </c>
      <c r="D54" s="2"/>
      <c r="E54" s="2"/>
      <c r="F54" s="2"/>
      <c r="G54" s="2"/>
      <c r="H54" s="2"/>
      <c r="I54" s="2"/>
      <c r="J54" s="2"/>
    </row>
    <row r="55" spans="1:10" x14ac:dyDescent="0.15">
      <c r="A55" s="1" t="s">
        <v>104</v>
      </c>
      <c r="B55" s="1">
        <v>3</v>
      </c>
      <c r="C55" s="114" t="s">
        <v>56</v>
      </c>
      <c r="D55" s="2"/>
      <c r="E55" s="2"/>
      <c r="F55" s="2"/>
      <c r="G55" s="2"/>
      <c r="H55" s="2"/>
      <c r="I55" s="2"/>
      <c r="J55" s="2"/>
    </row>
    <row r="56" spans="1:10" x14ac:dyDescent="0.15">
      <c r="A56" s="1" t="s">
        <v>105</v>
      </c>
      <c r="B56" s="1">
        <v>7</v>
      </c>
      <c r="C56" s="114" t="s">
        <v>56</v>
      </c>
      <c r="D56" s="2"/>
      <c r="E56" s="2"/>
      <c r="F56" s="2"/>
      <c r="G56" s="2"/>
      <c r="H56" s="2"/>
      <c r="I56" s="2"/>
      <c r="J56" s="2"/>
    </row>
    <row r="57" spans="1:10" x14ac:dyDescent="0.15">
      <c r="A57" s="1" t="s">
        <v>106</v>
      </c>
      <c r="B57" s="1">
        <v>1</v>
      </c>
      <c r="C57" s="114" t="s">
        <v>56</v>
      </c>
      <c r="D57" s="2"/>
      <c r="E57" s="2"/>
      <c r="F57" s="2"/>
      <c r="G57" s="2"/>
      <c r="H57" s="2"/>
      <c r="I57" s="2"/>
      <c r="J57" s="2"/>
    </row>
    <row r="58" spans="1:10" x14ac:dyDescent="0.15">
      <c r="A58" s="1" t="s">
        <v>107</v>
      </c>
      <c r="B58" s="1">
        <v>13</v>
      </c>
      <c r="C58" s="2">
        <v>0.77658303464755074</v>
      </c>
      <c r="D58" s="2"/>
      <c r="E58" s="2"/>
      <c r="F58" s="2"/>
      <c r="G58" s="2"/>
      <c r="H58" s="2"/>
      <c r="I58" s="2"/>
      <c r="J58" s="2"/>
    </row>
    <row r="59" spans="1:10" x14ac:dyDescent="0.15">
      <c r="A59" s="1" t="s">
        <v>108</v>
      </c>
      <c r="B59" s="1">
        <v>8</v>
      </c>
      <c r="C59" s="114" t="s">
        <v>56</v>
      </c>
      <c r="D59" s="2"/>
      <c r="E59" s="2"/>
      <c r="F59" s="2"/>
      <c r="G59" s="2"/>
      <c r="H59" s="2"/>
      <c r="I59" s="2"/>
      <c r="J59" s="2"/>
    </row>
    <row r="60" spans="1:10" x14ac:dyDescent="0.15">
      <c r="A60" s="1" t="s">
        <v>109</v>
      </c>
      <c r="B60" s="1">
        <v>8</v>
      </c>
      <c r="C60" s="114" t="s">
        <v>56</v>
      </c>
      <c r="D60" s="2"/>
      <c r="E60" s="2"/>
      <c r="F60" s="2"/>
      <c r="G60" s="2"/>
      <c r="H60" s="2"/>
      <c r="I60" s="2"/>
      <c r="J60" s="2"/>
    </row>
    <row r="61" spans="1:10" x14ac:dyDescent="0.15">
      <c r="A61" s="1" t="s">
        <v>110</v>
      </c>
      <c r="B61" s="1">
        <v>1</v>
      </c>
      <c r="C61" s="114" t="s">
        <v>56</v>
      </c>
      <c r="D61" s="2"/>
      <c r="E61" s="2"/>
      <c r="F61" s="2"/>
      <c r="G61" s="2"/>
      <c r="H61" s="2"/>
      <c r="I61" s="2"/>
      <c r="J61" s="2"/>
    </row>
    <row r="62" spans="1:10" x14ac:dyDescent="0.15">
      <c r="A62" s="1" t="s">
        <v>111</v>
      </c>
      <c r="B62" s="1">
        <v>1</v>
      </c>
      <c r="C62" s="114" t="s">
        <v>56</v>
      </c>
      <c r="D62" s="2"/>
      <c r="E62" s="2"/>
      <c r="F62" s="2"/>
      <c r="G62" s="2"/>
      <c r="H62" s="2"/>
      <c r="I62" s="2"/>
      <c r="J62" s="2"/>
    </row>
  </sheetData>
  <mergeCells count="5">
    <mergeCell ref="A15:I15"/>
    <mergeCell ref="A27:A28"/>
    <mergeCell ref="C27:F27"/>
    <mergeCell ref="G27:J27"/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3CCD-F6C1-4836-B4E1-D4C9CCFAF562}">
  <dimension ref="A1:Z55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baseColWidth="10" defaultColWidth="9" defaultRowHeight="14.25" customHeight="1" x14ac:dyDescent="0.15"/>
  <cols>
    <col min="1" max="1" width="27.1640625" style="1" customWidth="1"/>
    <col min="2" max="7" width="15.5" style="2" customWidth="1"/>
    <col min="8" max="8" width="8.83203125" style="2"/>
    <col min="9" max="9" width="5.6640625" style="2" customWidth="1"/>
    <col min="10" max="10" width="6" style="59" bestFit="1" customWidth="1"/>
    <col min="11" max="11" width="5.6640625" style="1" customWidth="1"/>
    <col min="12" max="12" width="5.6640625" style="2" customWidth="1"/>
    <col min="13" max="13" width="6" style="59" bestFit="1" customWidth="1"/>
    <col min="14" max="14" width="5.6640625" style="1" customWidth="1"/>
    <col min="15" max="15" width="5.6640625" style="2" customWidth="1"/>
    <col min="16" max="16" width="6" style="59" bestFit="1" customWidth="1"/>
    <col min="17" max="17" width="5.6640625" style="1" customWidth="1"/>
    <col min="18" max="18" width="5.6640625" style="2" customWidth="1"/>
    <col min="19" max="19" width="6" style="59" bestFit="1" customWidth="1"/>
    <col min="20" max="20" width="5.6640625" style="1" customWidth="1"/>
    <col min="21" max="21" width="6.83203125" style="2" customWidth="1"/>
    <col min="22" max="22" width="6.6640625" style="59" customWidth="1"/>
    <col min="23" max="23" width="5.6640625" style="1" customWidth="1"/>
    <col min="24" max="24" width="5.6640625" style="2" customWidth="1"/>
    <col min="25" max="25" width="6" style="59" bestFit="1" customWidth="1"/>
    <col min="26" max="28" width="5.6640625" style="1" customWidth="1"/>
    <col min="29" max="16384" width="9" style="1"/>
  </cols>
  <sheetData>
    <row r="1" spans="1:26" s="6" customFormat="1" ht="21" customHeight="1" x14ac:dyDescent="0.15">
      <c r="A1" s="141"/>
      <c r="B1" s="198" t="s">
        <v>524</v>
      </c>
      <c r="C1" s="198"/>
      <c r="D1" s="198"/>
      <c r="E1" s="198"/>
      <c r="F1" s="198"/>
      <c r="G1" s="198"/>
      <c r="H1" s="5"/>
      <c r="I1" s="5"/>
      <c r="J1" s="94"/>
      <c r="L1" s="5"/>
      <c r="M1" s="94"/>
      <c r="O1" s="5"/>
      <c r="P1" s="94"/>
      <c r="R1" s="5"/>
      <c r="S1" s="94"/>
      <c r="U1" s="5"/>
      <c r="V1" s="94"/>
      <c r="X1" s="5"/>
      <c r="Y1" s="94"/>
    </row>
    <row r="2" spans="1:26" s="6" customFormat="1" ht="71.5" customHeight="1" x14ac:dyDescent="0.15">
      <c r="A2" s="105"/>
      <c r="B2" s="101" t="s">
        <v>525</v>
      </c>
      <c r="C2" s="101" t="s">
        <v>526</v>
      </c>
      <c r="D2" s="101" t="s">
        <v>428</v>
      </c>
      <c r="E2" s="101" t="s">
        <v>527</v>
      </c>
      <c r="F2" s="101" t="s">
        <v>528</v>
      </c>
      <c r="G2" s="101" t="s">
        <v>529</v>
      </c>
      <c r="H2" s="5"/>
      <c r="I2" s="199" t="s">
        <v>426</v>
      </c>
      <c r="J2" s="199"/>
      <c r="K2" s="143" t="s">
        <v>459</v>
      </c>
      <c r="L2" s="199" t="s">
        <v>427</v>
      </c>
      <c r="M2" s="199"/>
      <c r="N2" s="143" t="s">
        <v>459</v>
      </c>
      <c r="O2" s="199" t="s">
        <v>428</v>
      </c>
      <c r="P2" s="199"/>
      <c r="Q2" s="143" t="s">
        <v>459</v>
      </c>
      <c r="R2" s="199" t="s">
        <v>429</v>
      </c>
      <c r="S2" s="199"/>
      <c r="T2" s="143" t="s">
        <v>459</v>
      </c>
      <c r="U2" s="199" t="s">
        <v>430</v>
      </c>
      <c r="V2" s="199"/>
      <c r="W2" s="143" t="s">
        <v>459</v>
      </c>
      <c r="X2" s="199" t="s">
        <v>431</v>
      </c>
      <c r="Y2" s="199"/>
      <c r="Z2" s="143" t="s">
        <v>459</v>
      </c>
    </row>
    <row r="3" spans="1:26" ht="30" x14ac:dyDescent="0.15">
      <c r="A3" s="60" t="s">
        <v>84</v>
      </c>
      <c r="B3" s="61">
        <v>42.46418338108883</v>
      </c>
      <c r="C3" s="61">
        <v>44.641833810888251</v>
      </c>
      <c r="D3" s="61">
        <v>37.083811710677381</v>
      </c>
      <c r="E3" s="61">
        <v>31.773541305603697</v>
      </c>
      <c r="F3" s="61">
        <v>41.661858049624925</v>
      </c>
      <c r="G3" s="61">
        <v>55.249569707401037</v>
      </c>
      <c r="I3" s="98" t="s">
        <v>460</v>
      </c>
      <c r="J3" s="99" t="s">
        <v>488</v>
      </c>
      <c r="K3" s="144"/>
      <c r="L3" s="98" t="s">
        <v>460</v>
      </c>
      <c r="M3" s="99" t="s">
        <v>488</v>
      </c>
      <c r="N3" s="144"/>
      <c r="O3" s="98" t="s">
        <v>460</v>
      </c>
      <c r="P3" s="99" t="s">
        <v>488</v>
      </c>
      <c r="Q3" s="144"/>
      <c r="R3" s="98" t="s">
        <v>460</v>
      </c>
      <c r="S3" s="99" t="s">
        <v>488</v>
      </c>
      <c r="T3" s="144"/>
      <c r="U3" s="98" t="s">
        <v>460</v>
      </c>
      <c r="V3" s="99" t="s">
        <v>488</v>
      </c>
      <c r="W3" s="144"/>
      <c r="X3" s="98" t="s">
        <v>460</v>
      </c>
      <c r="Y3" s="99" t="s">
        <v>488</v>
      </c>
      <c r="Z3" s="144"/>
    </row>
    <row r="4" spans="1:26" ht="14" x14ac:dyDescent="0.15">
      <c r="K4" s="18"/>
      <c r="N4" s="18"/>
      <c r="Q4" s="18"/>
      <c r="T4" s="18"/>
      <c r="W4" s="18"/>
      <c r="Z4" s="18"/>
    </row>
    <row r="5" spans="1:26" ht="15" x14ac:dyDescent="0.15">
      <c r="A5" s="63" t="s">
        <v>462</v>
      </c>
      <c r="B5" s="64"/>
      <c r="C5" s="64"/>
      <c r="D5" s="64"/>
      <c r="E5" s="64"/>
      <c r="F5" s="64"/>
      <c r="G5" s="64"/>
      <c r="I5" s="8">
        <v>56.660348836648389</v>
      </c>
      <c r="J5" s="66">
        <v>4.9700593942895096E-13</v>
      </c>
      <c r="K5" s="65"/>
      <c r="L5" s="103">
        <v>32.622013711356736</v>
      </c>
      <c r="M5" s="66">
        <v>8.245551874972692E-8</v>
      </c>
      <c r="N5" s="65"/>
      <c r="O5" s="103">
        <v>39.257193582218498</v>
      </c>
      <c r="P5" s="66">
        <v>2.988193564626326E-9</v>
      </c>
      <c r="Q5" s="65"/>
      <c r="R5" s="103">
        <v>40.377361091270309</v>
      </c>
      <c r="S5" s="66">
        <v>1.7067402954385631E-9</v>
      </c>
      <c r="T5" s="65"/>
      <c r="U5" s="103">
        <v>53.361057107907165</v>
      </c>
      <c r="V5" s="66">
        <v>2.5869835952927809E-12</v>
      </c>
      <c r="W5" s="65"/>
      <c r="X5" s="103">
        <v>31.919402868159061</v>
      </c>
      <c r="Y5" s="66">
        <v>1.1716279792051319E-7</v>
      </c>
      <c r="Z5" s="145"/>
    </row>
    <row r="6" spans="1:26" ht="15" x14ac:dyDescent="0.15">
      <c r="A6" s="67" t="s">
        <v>463</v>
      </c>
      <c r="B6" s="2">
        <v>54.800000000000004</v>
      </c>
      <c r="C6" s="2">
        <v>54.291417165668662</v>
      </c>
      <c r="D6" s="2">
        <v>48.103792415169657</v>
      </c>
      <c r="E6" s="2">
        <v>41.832669322709165</v>
      </c>
      <c r="F6" s="2">
        <v>53.984063745019917</v>
      </c>
      <c r="G6" s="2">
        <v>62.674650698602797</v>
      </c>
      <c r="K6" s="62">
        <v>500</v>
      </c>
      <c r="L6" s="104"/>
      <c r="N6" s="62">
        <v>501</v>
      </c>
      <c r="O6" s="104"/>
      <c r="Q6" s="62">
        <v>501</v>
      </c>
      <c r="R6" s="104"/>
      <c r="T6" s="62">
        <v>502</v>
      </c>
      <c r="U6" s="104"/>
      <c r="W6" s="62">
        <v>502</v>
      </c>
      <c r="X6" s="104"/>
      <c r="Z6" s="144">
        <v>501</v>
      </c>
    </row>
    <row r="7" spans="1:26" ht="15" x14ac:dyDescent="0.15">
      <c r="A7" s="67" t="s">
        <v>464</v>
      </c>
      <c r="B7" s="2">
        <v>37.396351575456052</v>
      </c>
      <c r="C7" s="2">
        <v>40.13266998341625</v>
      </c>
      <c r="D7" s="2">
        <v>32.252701579384876</v>
      </c>
      <c r="E7" s="2">
        <v>27.371956339210747</v>
      </c>
      <c r="F7" s="2">
        <v>36.348408710217754</v>
      </c>
      <c r="G7" s="2">
        <v>52.116182572614115</v>
      </c>
      <c r="K7" s="62">
        <v>1206</v>
      </c>
      <c r="L7" s="104"/>
      <c r="N7" s="62">
        <v>1206</v>
      </c>
      <c r="O7" s="104"/>
      <c r="Q7" s="62">
        <v>1203</v>
      </c>
      <c r="R7" s="104"/>
      <c r="T7" s="62">
        <v>1191</v>
      </c>
      <c r="U7" s="104"/>
      <c r="W7" s="62">
        <v>1194</v>
      </c>
      <c r="X7" s="104"/>
      <c r="Z7" s="144">
        <v>1205</v>
      </c>
    </row>
    <row r="8" spans="1:26" ht="14" x14ac:dyDescent="0.15">
      <c r="A8" s="67"/>
      <c r="K8" s="18"/>
      <c r="L8" s="104"/>
      <c r="N8" s="18"/>
      <c r="O8" s="104"/>
      <c r="Q8" s="18"/>
      <c r="R8" s="104"/>
      <c r="T8" s="18"/>
      <c r="U8" s="104"/>
      <c r="W8" s="18"/>
      <c r="X8" s="104"/>
      <c r="Z8" s="18"/>
    </row>
    <row r="9" spans="1:26" ht="15" x14ac:dyDescent="0.15">
      <c r="A9" s="63" t="s">
        <v>465</v>
      </c>
      <c r="B9" s="64"/>
      <c r="C9" s="64"/>
      <c r="D9" s="64"/>
      <c r="E9" s="64"/>
      <c r="F9" s="64"/>
      <c r="G9" s="64"/>
      <c r="I9" s="8">
        <v>17.154585893670372</v>
      </c>
      <c r="J9" s="66">
        <v>1.8037310240963196E-3</v>
      </c>
      <c r="K9" s="65"/>
      <c r="L9" s="103">
        <v>17.600601835935393</v>
      </c>
      <c r="M9" s="66">
        <v>1.4767850362051253E-3</v>
      </c>
      <c r="N9" s="65"/>
      <c r="O9" s="103">
        <v>25.560200080388139</v>
      </c>
      <c r="P9" s="66">
        <v>3.8808373808114655E-5</v>
      </c>
      <c r="Q9" s="65"/>
      <c r="R9" s="103">
        <v>22.296310015676184</v>
      </c>
      <c r="S9" s="66">
        <v>1.7495571017457116E-4</v>
      </c>
      <c r="T9" s="65"/>
      <c r="U9" s="103">
        <v>20.5503090124575</v>
      </c>
      <c r="V9" s="66">
        <v>3.8875823263497878E-4</v>
      </c>
      <c r="W9" s="65"/>
      <c r="X9" s="103">
        <v>15.932101642370766</v>
      </c>
      <c r="Y9" s="66">
        <v>3.1116395436311521E-3</v>
      </c>
      <c r="Z9" s="145"/>
    </row>
    <row r="10" spans="1:26" ht="15" x14ac:dyDescent="0.15">
      <c r="A10" s="67" t="s">
        <v>466</v>
      </c>
      <c r="B10" s="2">
        <v>47.899159663865547</v>
      </c>
      <c r="C10" s="2">
        <v>54.700854700854705</v>
      </c>
      <c r="D10" s="2">
        <v>48.717948717948715</v>
      </c>
      <c r="E10" s="2">
        <v>41.525423728813557</v>
      </c>
      <c r="F10" s="2">
        <v>50</v>
      </c>
      <c r="G10" s="2">
        <v>54.310344827586206</v>
      </c>
      <c r="K10" s="62">
        <v>119</v>
      </c>
      <c r="L10" s="104"/>
      <c r="N10" s="62">
        <v>117</v>
      </c>
      <c r="O10" s="104"/>
      <c r="Q10" s="62">
        <v>117</v>
      </c>
      <c r="R10" s="104"/>
      <c r="T10" s="62">
        <v>118</v>
      </c>
      <c r="U10" s="104"/>
      <c r="W10" s="62">
        <v>118</v>
      </c>
      <c r="X10" s="104"/>
      <c r="Z10" s="144">
        <v>116</v>
      </c>
    </row>
    <row r="11" spans="1:26" ht="15" x14ac:dyDescent="0.15">
      <c r="A11" s="67" t="s">
        <v>467</v>
      </c>
      <c r="B11" s="2">
        <v>46.924829157175395</v>
      </c>
      <c r="C11" s="2">
        <v>49.545454545454547</v>
      </c>
      <c r="D11" s="2">
        <v>44.090909090909093</v>
      </c>
      <c r="E11" s="2">
        <v>38.81278538812785</v>
      </c>
      <c r="F11" s="2">
        <v>46.910755148741416</v>
      </c>
      <c r="G11" s="2">
        <v>59.318181818181813</v>
      </c>
      <c r="K11" s="62">
        <v>439</v>
      </c>
      <c r="L11" s="104"/>
      <c r="N11" s="62">
        <v>440</v>
      </c>
      <c r="O11" s="104"/>
      <c r="Q11" s="62">
        <v>440</v>
      </c>
      <c r="R11" s="104"/>
      <c r="T11" s="62">
        <v>438</v>
      </c>
      <c r="U11" s="104"/>
      <c r="W11" s="62">
        <v>437</v>
      </c>
      <c r="X11" s="104"/>
      <c r="Z11" s="144">
        <v>440</v>
      </c>
    </row>
    <row r="12" spans="1:26" ht="15" x14ac:dyDescent="0.15">
      <c r="A12" s="67" t="s">
        <v>468</v>
      </c>
      <c r="B12" s="2">
        <v>40.337552742616033</v>
      </c>
      <c r="C12" s="2">
        <v>41.905564924114671</v>
      </c>
      <c r="D12" s="2">
        <v>33.38968723584108</v>
      </c>
      <c r="E12" s="2">
        <v>28.218243819266835</v>
      </c>
      <c r="F12" s="2">
        <v>38.945578231292515</v>
      </c>
      <c r="G12" s="2">
        <v>53.839662447257389</v>
      </c>
      <c r="K12" s="62">
        <v>1185</v>
      </c>
      <c r="L12" s="104"/>
      <c r="N12" s="62">
        <v>1186</v>
      </c>
      <c r="O12" s="104"/>
      <c r="Q12" s="62">
        <v>1183</v>
      </c>
      <c r="R12" s="104"/>
      <c r="T12" s="62">
        <v>1173</v>
      </c>
      <c r="U12" s="104"/>
      <c r="W12" s="62">
        <v>1176</v>
      </c>
      <c r="X12" s="104"/>
      <c r="Z12" s="144">
        <v>1185</v>
      </c>
    </row>
    <row r="13" spans="1:26" ht="14" x14ac:dyDescent="0.15">
      <c r="A13" s="67"/>
      <c r="K13" s="18"/>
      <c r="N13" s="18"/>
      <c r="Q13" s="18"/>
      <c r="T13" s="18"/>
      <c r="W13" s="18"/>
      <c r="Z13" s="18"/>
    </row>
    <row r="14" spans="1:26" ht="17.25" customHeight="1" x14ac:dyDescent="0.15">
      <c r="A14" s="63" t="s">
        <v>469</v>
      </c>
      <c r="B14" s="64"/>
      <c r="C14" s="64"/>
      <c r="D14" s="64"/>
      <c r="E14" s="64"/>
      <c r="F14" s="64"/>
      <c r="G14" s="64"/>
      <c r="I14" s="8">
        <v>164.73934294804795</v>
      </c>
      <c r="J14" s="66">
        <v>1.4070654291011349E-34</v>
      </c>
      <c r="K14" s="65"/>
      <c r="L14" s="103">
        <v>140.82354105495651</v>
      </c>
      <c r="M14" s="66">
        <v>1.8807297725966796E-29</v>
      </c>
      <c r="N14" s="65"/>
      <c r="O14" s="103">
        <v>162.44449225637956</v>
      </c>
      <c r="P14" s="66">
        <v>4.3713545782602028E-34</v>
      </c>
      <c r="Q14" s="65"/>
      <c r="R14" s="103">
        <v>162.97830500969565</v>
      </c>
      <c r="S14" s="66">
        <v>3.3582078605900224E-34</v>
      </c>
      <c r="T14" s="65"/>
      <c r="U14" s="103">
        <v>174.99524114921383</v>
      </c>
      <c r="V14" s="66">
        <v>8.8551882630894116E-37</v>
      </c>
      <c r="W14" s="65"/>
      <c r="X14" s="103">
        <v>119.93626538692227</v>
      </c>
      <c r="Y14" s="66">
        <v>5.5115502969362282E-25</v>
      </c>
      <c r="Z14" s="145"/>
    </row>
    <row r="15" spans="1:26" ht="15" x14ac:dyDescent="0.15">
      <c r="A15" s="67" t="s">
        <v>50</v>
      </c>
      <c r="B15" s="2">
        <v>54.834437086092713</v>
      </c>
      <c r="C15" s="2">
        <v>55.01319261213721</v>
      </c>
      <c r="D15" s="2">
        <v>49.006622516556291</v>
      </c>
      <c r="E15" s="2">
        <v>42.933333333333337</v>
      </c>
      <c r="F15" s="2">
        <v>54.7144754316069</v>
      </c>
      <c r="G15" s="2">
        <v>66.314398943196835</v>
      </c>
      <c r="K15" s="62">
        <v>755</v>
      </c>
      <c r="L15" s="104"/>
      <c r="N15" s="62">
        <v>758</v>
      </c>
      <c r="O15" s="104"/>
      <c r="Q15" s="62">
        <v>755</v>
      </c>
      <c r="R15" s="104"/>
      <c r="T15" s="62">
        <v>750</v>
      </c>
      <c r="U15" s="104"/>
      <c r="W15" s="62">
        <v>753</v>
      </c>
      <c r="X15" s="104"/>
      <c r="Z15" s="144">
        <v>757</v>
      </c>
    </row>
    <row r="16" spans="1:26" ht="15" x14ac:dyDescent="0.15">
      <c r="A16" s="67" t="s">
        <v>470</v>
      </c>
      <c r="B16" s="2">
        <v>26.530612244897959</v>
      </c>
      <c r="C16" s="2">
        <v>29.757343550446997</v>
      </c>
      <c r="D16" s="2">
        <v>21.328224776500637</v>
      </c>
      <c r="E16" s="2">
        <v>16.709511568123396</v>
      </c>
      <c r="F16" s="2">
        <v>24.710424710424711</v>
      </c>
      <c r="G16" s="2">
        <v>41.379310344827587</v>
      </c>
      <c r="K16" s="62">
        <v>784</v>
      </c>
      <c r="L16" s="104"/>
      <c r="N16" s="62">
        <v>783</v>
      </c>
      <c r="O16" s="104"/>
      <c r="Q16" s="62">
        <v>783</v>
      </c>
      <c r="R16" s="104"/>
      <c r="T16" s="62">
        <v>778</v>
      </c>
      <c r="U16" s="104"/>
      <c r="W16" s="62">
        <v>777</v>
      </c>
      <c r="X16" s="104"/>
      <c r="Z16" s="144">
        <v>783</v>
      </c>
    </row>
    <row r="17" spans="1:26" ht="15" x14ac:dyDescent="0.15">
      <c r="A17" s="67" t="s">
        <v>471</v>
      </c>
      <c r="B17" s="2">
        <v>61.53846153846154</v>
      </c>
      <c r="C17" s="2">
        <v>65.384615384615387</v>
      </c>
      <c r="D17" s="2">
        <v>56.774193548387096</v>
      </c>
      <c r="E17" s="2">
        <v>51.94805194805194</v>
      </c>
      <c r="F17" s="2">
        <v>60.897435897435891</v>
      </c>
      <c r="G17" s="2">
        <v>70.322580645161295</v>
      </c>
      <c r="K17" s="62">
        <v>156</v>
      </c>
      <c r="L17" s="104"/>
      <c r="N17" s="62">
        <v>156</v>
      </c>
      <c r="O17" s="104"/>
      <c r="Q17" s="62">
        <v>155</v>
      </c>
      <c r="R17" s="104"/>
      <c r="T17" s="62">
        <v>154</v>
      </c>
      <c r="U17" s="104"/>
      <c r="W17" s="62">
        <v>156</v>
      </c>
      <c r="X17" s="104"/>
      <c r="Z17" s="144">
        <v>155</v>
      </c>
    </row>
    <row r="18" spans="1:26" ht="14" x14ac:dyDescent="0.15">
      <c r="A18" s="67"/>
      <c r="K18" s="18"/>
      <c r="N18" s="18"/>
      <c r="Q18" s="18"/>
      <c r="T18" s="18"/>
      <c r="W18" s="18"/>
      <c r="Z18" s="18"/>
    </row>
    <row r="19" spans="1:26" ht="15" x14ac:dyDescent="0.15">
      <c r="A19" s="63" t="s">
        <v>243</v>
      </c>
      <c r="B19" s="64"/>
      <c r="C19" s="64"/>
      <c r="D19" s="64"/>
      <c r="E19" s="64"/>
      <c r="F19" s="64"/>
      <c r="G19" s="64"/>
      <c r="I19" s="8">
        <v>4.751577801219935</v>
      </c>
      <c r="J19" s="66">
        <v>9.2941138960222255E-2</v>
      </c>
      <c r="K19" s="65"/>
      <c r="L19" s="103">
        <v>4.4748054061326386</v>
      </c>
      <c r="M19" s="66">
        <v>0.10673536811927037</v>
      </c>
      <c r="N19" s="65"/>
      <c r="O19" s="103">
        <v>4.8209733833139161</v>
      </c>
      <c r="P19" s="66">
        <v>8.9771592853205753E-2</v>
      </c>
      <c r="Q19" s="65"/>
      <c r="R19" s="103">
        <v>3.5306550011117537</v>
      </c>
      <c r="S19" s="66">
        <v>0.17113073189666378</v>
      </c>
      <c r="T19" s="65"/>
      <c r="U19" s="103">
        <v>6.2447224190845194</v>
      </c>
      <c r="V19" s="66">
        <v>4.4053027090396372E-2</v>
      </c>
      <c r="W19" s="65"/>
      <c r="X19" s="103">
        <v>2.3654834098265765</v>
      </c>
      <c r="Y19" s="66">
        <v>0.30643742481783526</v>
      </c>
      <c r="Z19" s="145"/>
    </row>
    <row r="20" spans="1:26" ht="14" x14ac:dyDescent="0.15">
      <c r="A20" s="49" t="s">
        <v>472</v>
      </c>
      <c r="B20" s="2">
        <v>43.331164606376056</v>
      </c>
      <c r="C20" s="2">
        <v>45.543266102797659</v>
      </c>
      <c r="D20" s="2">
        <v>38.045602605863195</v>
      </c>
      <c r="E20" s="2">
        <v>32.459016393442624</v>
      </c>
      <c r="F20" s="2">
        <v>42.33289646133683</v>
      </c>
      <c r="G20" s="2">
        <v>55.888093689004556</v>
      </c>
      <c r="K20" s="62">
        <v>1537</v>
      </c>
      <c r="L20" s="104"/>
      <c r="N20" s="62">
        <v>1537</v>
      </c>
      <c r="O20" s="104"/>
      <c r="Q20" s="62">
        <v>1535</v>
      </c>
      <c r="R20" s="104"/>
      <c r="T20" s="62">
        <v>1525</v>
      </c>
      <c r="U20" s="104"/>
      <c r="W20" s="62">
        <v>1526</v>
      </c>
      <c r="X20" s="104"/>
      <c r="Z20" s="144">
        <v>1537</v>
      </c>
    </row>
    <row r="21" spans="1:26" ht="15" x14ac:dyDescent="0.15">
      <c r="A21" s="67" t="s">
        <v>473</v>
      </c>
      <c r="B21" s="2">
        <v>32.352941176470587</v>
      </c>
      <c r="C21" s="2">
        <v>34.95145631067961</v>
      </c>
      <c r="D21" s="2">
        <v>27.450980392156865</v>
      </c>
      <c r="E21" s="2">
        <v>23.52941176470588</v>
      </c>
      <c r="F21" s="2">
        <v>33.009708737864081</v>
      </c>
      <c r="G21" s="2">
        <v>48.543689320388353</v>
      </c>
      <c r="K21" s="62">
        <v>102</v>
      </c>
      <c r="L21" s="104"/>
      <c r="N21" s="62">
        <v>103</v>
      </c>
      <c r="O21" s="104"/>
      <c r="Q21" s="62">
        <v>102</v>
      </c>
      <c r="R21" s="104"/>
      <c r="T21" s="62">
        <v>102</v>
      </c>
      <c r="U21" s="104"/>
      <c r="W21" s="62">
        <v>103</v>
      </c>
      <c r="X21" s="104"/>
      <c r="Z21" s="144">
        <v>103</v>
      </c>
    </row>
    <row r="22" spans="1:26" ht="14" x14ac:dyDescent="0.15">
      <c r="A22" s="67"/>
      <c r="K22" s="18"/>
      <c r="N22" s="18"/>
      <c r="Q22" s="18"/>
      <c r="T22" s="18"/>
      <c r="W22" s="18"/>
      <c r="Z22" s="18"/>
    </row>
    <row r="23" spans="1:26" ht="15" x14ac:dyDescent="0.15">
      <c r="A23" s="63" t="s">
        <v>474</v>
      </c>
      <c r="B23" s="64"/>
      <c r="C23" s="64"/>
      <c r="D23" s="64"/>
      <c r="E23" s="64"/>
      <c r="F23" s="64"/>
      <c r="G23" s="64"/>
      <c r="I23" s="8">
        <v>19.04901057860517</v>
      </c>
      <c r="J23" s="66">
        <v>7.6870835379937966E-4</v>
      </c>
      <c r="K23" s="62"/>
      <c r="L23" s="103">
        <v>14.54397248633372</v>
      </c>
      <c r="M23" s="66">
        <v>5.7468029444624731E-3</v>
      </c>
      <c r="N23" s="62"/>
      <c r="O23" s="103">
        <v>14.545456152914749</v>
      </c>
      <c r="P23" s="66">
        <v>5.7430563478086004E-3</v>
      </c>
      <c r="Q23" s="62"/>
      <c r="R23" s="103">
        <v>20.023624273337024</v>
      </c>
      <c r="S23" s="66">
        <v>4.9406493136308789E-4</v>
      </c>
      <c r="T23" s="62"/>
      <c r="U23" s="103">
        <v>16.554029342598444</v>
      </c>
      <c r="V23" s="66">
        <v>2.3591005129919391E-3</v>
      </c>
      <c r="W23" s="62"/>
      <c r="X23" s="103">
        <v>9.6120720394463799</v>
      </c>
      <c r="Y23" s="66">
        <v>4.7494662139786134E-2</v>
      </c>
      <c r="Z23" s="144"/>
    </row>
    <row r="24" spans="1:26" ht="15" x14ac:dyDescent="0.15">
      <c r="A24" s="67" t="s">
        <v>475</v>
      </c>
      <c r="B24" s="2">
        <v>38.75338753387534</v>
      </c>
      <c r="C24" s="2">
        <v>40.810810810810807</v>
      </c>
      <c r="D24" s="2">
        <v>33.695652173913047</v>
      </c>
      <c r="E24" s="2">
        <v>27.173913043478258</v>
      </c>
      <c r="F24" s="2">
        <v>39.89071038251366</v>
      </c>
      <c r="G24" s="2">
        <v>57.72357723577236</v>
      </c>
      <c r="K24" s="1">
        <v>369</v>
      </c>
      <c r="N24" s="1">
        <v>370</v>
      </c>
      <c r="Q24" s="1">
        <v>368</v>
      </c>
      <c r="T24" s="1">
        <v>368</v>
      </c>
      <c r="W24" s="1">
        <v>366</v>
      </c>
      <c r="Z24" s="146">
        <v>369</v>
      </c>
    </row>
    <row r="25" spans="1:26" ht="15" x14ac:dyDescent="0.15">
      <c r="A25" s="67" t="s">
        <v>194</v>
      </c>
      <c r="B25" s="2">
        <v>55.555555555555557</v>
      </c>
      <c r="C25" s="2">
        <v>53.359683794466406</v>
      </c>
      <c r="D25" s="2">
        <v>48.221343873517789</v>
      </c>
      <c r="E25" s="2">
        <v>40.799999999999997</v>
      </c>
      <c r="F25" s="2">
        <v>52.777777777777779</v>
      </c>
      <c r="G25" s="2">
        <v>64.426877470355734</v>
      </c>
      <c r="K25" s="18">
        <v>252</v>
      </c>
      <c r="L25" s="104"/>
      <c r="N25" s="18">
        <v>253</v>
      </c>
      <c r="O25" s="104"/>
      <c r="Q25" s="18">
        <v>253</v>
      </c>
      <c r="R25" s="104"/>
      <c r="T25" s="18">
        <v>250</v>
      </c>
      <c r="U25" s="104"/>
      <c r="W25" s="18">
        <v>252</v>
      </c>
      <c r="X25" s="104"/>
      <c r="Z25" s="147">
        <v>253</v>
      </c>
    </row>
    <row r="26" spans="1:26" ht="15" x14ac:dyDescent="0.15">
      <c r="A26" s="67" t="s">
        <v>199</v>
      </c>
      <c r="B26" s="2">
        <v>42.986425339366519</v>
      </c>
      <c r="C26" s="2">
        <v>44.594594594594597</v>
      </c>
      <c r="D26" s="2">
        <v>38.288288288288285</v>
      </c>
      <c r="E26" s="2">
        <v>35.944700460829495</v>
      </c>
      <c r="F26" s="2">
        <v>39.189189189189186</v>
      </c>
      <c r="G26" s="2">
        <v>50.672645739910315</v>
      </c>
      <c r="K26" s="18">
        <v>221</v>
      </c>
      <c r="L26" s="104"/>
      <c r="N26" s="18">
        <v>222</v>
      </c>
      <c r="O26" s="104"/>
      <c r="Q26" s="18">
        <v>222</v>
      </c>
      <c r="R26" s="104"/>
      <c r="T26" s="18">
        <v>217</v>
      </c>
      <c r="U26" s="104"/>
      <c r="W26" s="18">
        <v>222</v>
      </c>
      <c r="X26" s="104"/>
      <c r="Z26" s="147">
        <v>223</v>
      </c>
    </row>
    <row r="27" spans="1:26" ht="14" x14ac:dyDescent="0.15">
      <c r="A27" s="67"/>
      <c r="K27" s="18"/>
      <c r="N27" s="18"/>
      <c r="Q27" s="18"/>
      <c r="T27" s="18"/>
      <c r="W27" s="18"/>
      <c r="Z27" s="18"/>
    </row>
    <row r="28" spans="1:26" ht="15" x14ac:dyDescent="0.15">
      <c r="A28" s="63" t="s">
        <v>476</v>
      </c>
      <c r="B28" s="64"/>
      <c r="C28" s="64"/>
      <c r="D28" s="64"/>
      <c r="E28" s="64"/>
      <c r="F28" s="64"/>
      <c r="G28" s="64"/>
      <c r="I28" s="8">
        <v>29.997629906151936</v>
      </c>
      <c r="J28" s="66">
        <v>3.0626504398551629E-7</v>
      </c>
      <c r="K28" s="65"/>
      <c r="L28" s="103">
        <v>20.646431536505652</v>
      </c>
      <c r="M28" s="66">
        <v>3.2861270954160688E-5</v>
      </c>
      <c r="N28" s="65"/>
      <c r="O28" s="103">
        <v>12.587853327381419</v>
      </c>
      <c r="P28" s="66">
        <v>1.8474912086020236E-3</v>
      </c>
      <c r="Q28" s="65"/>
      <c r="R28" s="103">
        <v>21.03902463056227</v>
      </c>
      <c r="S28" s="66">
        <v>2.7004357521919616E-5</v>
      </c>
      <c r="T28" s="65"/>
      <c r="U28" s="103">
        <v>17.770060651438207</v>
      </c>
      <c r="V28" s="66">
        <v>1.3844598260316166E-4</v>
      </c>
      <c r="W28" s="65"/>
      <c r="X28" s="103">
        <v>16.676619780027487</v>
      </c>
      <c r="Y28" s="66">
        <v>2.3917623567363522E-4</v>
      </c>
      <c r="Z28" s="145"/>
    </row>
    <row r="29" spans="1:26" ht="15" x14ac:dyDescent="0.15">
      <c r="A29" s="67" t="s">
        <v>203</v>
      </c>
      <c r="B29" s="2">
        <v>39.504132231404959</v>
      </c>
      <c r="C29" s="2">
        <v>42.148760330578511</v>
      </c>
      <c r="D29" s="2">
        <v>35.182119205298015</v>
      </c>
      <c r="E29" s="2">
        <v>29.933110367892979</v>
      </c>
      <c r="F29" s="2">
        <v>39.900249376558605</v>
      </c>
      <c r="G29" s="2">
        <v>53.674649050371592</v>
      </c>
      <c r="K29" s="62">
        <v>1210</v>
      </c>
      <c r="L29" s="104"/>
      <c r="N29" s="62">
        <v>1210</v>
      </c>
      <c r="O29" s="104"/>
      <c r="Q29" s="62">
        <v>1208</v>
      </c>
      <c r="R29" s="104"/>
      <c r="T29" s="62">
        <v>1196</v>
      </c>
      <c r="U29" s="104"/>
      <c r="W29" s="62">
        <v>1203</v>
      </c>
      <c r="X29" s="104"/>
      <c r="Z29" s="144">
        <v>1211</v>
      </c>
    </row>
    <row r="30" spans="1:26" ht="15" x14ac:dyDescent="0.15">
      <c r="A30" s="67" t="s">
        <v>477</v>
      </c>
      <c r="B30" s="2">
        <v>50.880626223091973</v>
      </c>
      <c r="C30" s="2">
        <v>52.250489236790607</v>
      </c>
      <c r="D30" s="2">
        <v>42.941176470588232</v>
      </c>
      <c r="E30" s="2">
        <v>37.18199608610567</v>
      </c>
      <c r="F30" s="2">
        <v>47.430830039525688</v>
      </c>
      <c r="G30" s="2">
        <v>60.117878192534377</v>
      </c>
      <c r="K30" s="62">
        <v>511</v>
      </c>
      <c r="L30" s="104"/>
      <c r="N30" s="62">
        <v>511</v>
      </c>
      <c r="O30" s="104"/>
      <c r="Q30" s="62">
        <v>510</v>
      </c>
      <c r="R30" s="104"/>
      <c r="T30" s="62">
        <v>511</v>
      </c>
      <c r="U30" s="104"/>
      <c r="W30" s="62">
        <v>506</v>
      </c>
      <c r="X30" s="104"/>
      <c r="Z30" s="144">
        <v>509</v>
      </c>
    </row>
    <row r="31" spans="1:26" ht="14" x14ac:dyDescent="0.15">
      <c r="A31" s="67"/>
      <c r="K31" s="18"/>
      <c r="N31" s="18"/>
      <c r="Q31" s="18"/>
      <c r="T31" s="18"/>
      <c r="W31" s="18"/>
      <c r="Z31" s="18"/>
    </row>
    <row r="32" spans="1:26" ht="15" x14ac:dyDescent="0.15">
      <c r="A32" s="63" t="s">
        <v>478</v>
      </c>
      <c r="B32" s="64"/>
      <c r="C32" s="64"/>
      <c r="D32" s="64"/>
      <c r="E32" s="64"/>
      <c r="F32" s="64"/>
      <c r="G32" s="64"/>
      <c r="K32" s="18"/>
      <c r="L32" s="104"/>
      <c r="N32" s="18"/>
      <c r="O32" s="104"/>
      <c r="Q32" s="18"/>
      <c r="R32" s="104"/>
      <c r="T32" s="18"/>
      <c r="U32" s="104"/>
      <c r="W32" s="18"/>
      <c r="X32" s="104"/>
      <c r="Z32" s="18"/>
    </row>
    <row r="33" spans="1:26" ht="15" x14ac:dyDescent="0.15">
      <c r="A33" s="67" t="s">
        <v>266</v>
      </c>
      <c r="B33" s="2">
        <v>33.10104529616725</v>
      </c>
      <c r="C33" s="2">
        <v>36.111111111111107</v>
      </c>
      <c r="D33" s="2">
        <v>27.874564459930312</v>
      </c>
      <c r="E33" s="2">
        <v>24.912280701754387</v>
      </c>
      <c r="F33" s="2">
        <v>33.91608391608392</v>
      </c>
      <c r="G33" s="2">
        <v>47.386759581881535</v>
      </c>
      <c r="I33" s="8">
        <v>12.563349315045864</v>
      </c>
      <c r="J33" s="66">
        <v>1.8702659153132476E-3</v>
      </c>
      <c r="K33" s="62">
        <v>287</v>
      </c>
      <c r="L33" s="103">
        <v>9.2130261794977404</v>
      </c>
      <c r="M33" s="66">
        <v>9.9865799753098197E-3</v>
      </c>
      <c r="N33" s="62">
        <v>288</v>
      </c>
      <c r="O33" s="103">
        <v>12.927113624617297</v>
      </c>
      <c r="P33" s="66">
        <v>1.5592399120740003E-3</v>
      </c>
      <c r="Q33" s="62">
        <v>287</v>
      </c>
      <c r="R33" s="103">
        <v>7.3987288196354939</v>
      </c>
      <c r="S33" s="66">
        <v>2.4739245495934609E-2</v>
      </c>
      <c r="T33" s="62">
        <v>285</v>
      </c>
      <c r="U33" s="103">
        <v>7.6328852935289735</v>
      </c>
      <c r="V33" s="66">
        <v>2.2005944737940455E-2</v>
      </c>
      <c r="W33" s="62">
        <v>286</v>
      </c>
      <c r="X33" s="103">
        <v>11.962886535545756</v>
      </c>
      <c r="Y33" s="66">
        <v>2.525179151272068E-3</v>
      </c>
      <c r="Z33" s="144">
        <v>287</v>
      </c>
    </row>
    <row r="34" spans="1:26" ht="15" x14ac:dyDescent="0.15">
      <c r="A34" s="67" t="s">
        <v>268</v>
      </c>
      <c r="B34" s="2">
        <v>40.322580645161288</v>
      </c>
      <c r="C34" s="2">
        <v>41.887226697353277</v>
      </c>
      <c r="D34" s="2">
        <v>34.982738780207136</v>
      </c>
      <c r="E34" s="2">
        <v>30.439814814814813</v>
      </c>
      <c r="F34" s="2">
        <v>40.253748558246826</v>
      </c>
      <c r="G34" s="2">
        <v>53.225806451612897</v>
      </c>
      <c r="I34" s="8">
        <v>2.9899441875560488</v>
      </c>
      <c r="J34" s="66">
        <v>0.22425486274919507</v>
      </c>
      <c r="K34" s="62">
        <v>868</v>
      </c>
      <c r="L34" s="103">
        <v>3.9980977587514532</v>
      </c>
      <c r="M34" s="66">
        <v>0.13546406464931143</v>
      </c>
      <c r="N34" s="62">
        <v>869</v>
      </c>
      <c r="O34" s="103">
        <v>3.4206350044619942</v>
      </c>
      <c r="P34" s="66">
        <v>0.18080837643981962</v>
      </c>
      <c r="Q34" s="62">
        <v>869</v>
      </c>
      <c r="R34" s="103">
        <v>0.80607884393603424</v>
      </c>
      <c r="S34" s="66">
        <v>0.66828575366465759</v>
      </c>
      <c r="T34" s="62">
        <v>864</v>
      </c>
      <c r="U34" s="103">
        <v>0.65398389390351164</v>
      </c>
      <c r="V34" s="66">
        <v>0.72108954997215946</v>
      </c>
      <c r="W34" s="62">
        <v>867</v>
      </c>
      <c r="X34" s="103">
        <v>9.2447996556518994</v>
      </c>
      <c r="Y34" s="66">
        <v>9.8291793963353174E-3</v>
      </c>
      <c r="Z34" s="144">
        <v>868</v>
      </c>
    </row>
    <row r="35" spans="1:26" ht="15" x14ac:dyDescent="0.15">
      <c r="A35" s="67" t="s">
        <v>270</v>
      </c>
      <c r="B35" s="2">
        <v>30.76923076923077</v>
      </c>
      <c r="C35" s="2">
        <v>31.481481481481481</v>
      </c>
      <c r="D35" s="2">
        <v>26.415094339622641</v>
      </c>
      <c r="E35" s="2">
        <v>25.925925925925924</v>
      </c>
      <c r="F35" s="2">
        <v>28.846153846153843</v>
      </c>
      <c r="G35" s="2">
        <v>37.037037037037038</v>
      </c>
      <c r="I35" s="8">
        <v>3.39318657609497</v>
      </c>
      <c r="J35" s="66">
        <v>0.18330693548631738</v>
      </c>
      <c r="K35" s="62">
        <v>52</v>
      </c>
      <c r="L35" s="103">
        <v>4.0017649850829171</v>
      </c>
      <c r="M35" s="66">
        <v>0.13521590354215285</v>
      </c>
      <c r="N35" s="62">
        <v>54</v>
      </c>
      <c r="O35" s="103">
        <v>9.0114038243027554</v>
      </c>
      <c r="P35" s="66">
        <v>1.1045834259899018E-2</v>
      </c>
      <c r="Q35" s="62">
        <v>53</v>
      </c>
      <c r="R35" s="103">
        <v>3.7873107337811351</v>
      </c>
      <c r="S35" s="66">
        <v>0.15052059400823253</v>
      </c>
      <c r="T35" s="62">
        <v>54</v>
      </c>
      <c r="U35" s="103">
        <v>3.9234513113774274</v>
      </c>
      <c r="V35" s="66">
        <v>0.14061555739536005</v>
      </c>
      <c r="W35" s="62">
        <v>52</v>
      </c>
      <c r="X35" s="103">
        <v>7.698343825699494</v>
      </c>
      <c r="Y35" s="66">
        <v>2.129736521275595E-2</v>
      </c>
      <c r="Z35" s="144">
        <v>54</v>
      </c>
    </row>
    <row r="36" spans="1:26" ht="15" x14ac:dyDescent="0.15">
      <c r="A36" s="67" t="s">
        <v>272</v>
      </c>
      <c r="B36" s="2">
        <v>40.845070422535215</v>
      </c>
      <c r="C36" s="2">
        <v>42.465753424657535</v>
      </c>
      <c r="D36" s="2">
        <v>41.095890410958901</v>
      </c>
      <c r="E36" s="2">
        <v>36.111111111111107</v>
      </c>
      <c r="F36" s="2">
        <v>40</v>
      </c>
      <c r="G36" s="2">
        <v>53.424657534246577</v>
      </c>
      <c r="I36" s="8">
        <v>7.3580101454883459E-2</v>
      </c>
      <c r="J36" s="66">
        <v>0.96387847969293239</v>
      </c>
      <c r="K36" s="62">
        <v>71</v>
      </c>
      <c r="L36" s="103">
        <v>0.92643670922640964</v>
      </c>
      <c r="M36" s="66">
        <v>0.62925521672656837</v>
      </c>
      <c r="N36" s="62">
        <v>73</v>
      </c>
      <c r="O36" s="103">
        <v>1.5064212813106144</v>
      </c>
      <c r="P36" s="66">
        <v>0.47085238550671416</v>
      </c>
      <c r="Q36" s="62">
        <v>73</v>
      </c>
      <c r="R36" s="103">
        <v>1.3583646930762852</v>
      </c>
      <c r="S36" s="66">
        <v>0.50703139890061422</v>
      </c>
      <c r="T36" s="62">
        <v>72</v>
      </c>
      <c r="U36" s="103">
        <v>3.6847025956079937</v>
      </c>
      <c r="V36" s="66">
        <v>0.15844443771691222</v>
      </c>
      <c r="W36" s="62">
        <v>70</v>
      </c>
      <c r="X36" s="103">
        <v>1.5417965961906863</v>
      </c>
      <c r="Y36" s="66">
        <v>0.46259733130967962</v>
      </c>
      <c r="Z36" s="144">
        <v>73</v>
      </c>
    </row>
    <row r="37" spans="1:26" ht="15" x14ac:dyDescent="0.15">
      <c r="A37" s="67" t="s">
        <v>274</v>
      </c>
      <c r="B37" s="2">
        <v>29.943502824858758</v>
      </c>
      <c r="C37" s="2">
        <v>29.943502824858758</v>
      </c>
      <c r="D37" s="2">
        <v>25.423728813559322</v>
      </c>
      <c r="E37" s="2">
        <v>20.454545454545457</v>
      </c>
      <c r="F37" s="2">
        <v>29.714285714285715</v>
      </c>
      <c r="G37" s="2">
        <v>38.418079096045197</v>
      </c>
      <c r="I37" s="8">
        <v>13.27177726419279</v>
      </c>
      <c r="J37" s="66">
        <v>1.3124119754171319E-3</v>
      </c>
      <c r="K37" s="62">
        <v>177</v>
      </c>
      <c r="L37" s="103">
        <v>20.245621858140289</v>
      </c>
      <c r="M37" s="66">
        <v>4.0153099237940782E-5</v>
      </c>
      <c r="N37" s="62">
        <v>177</v>
      </c>
      <c r="O37" s="103">
        <v>16.630809897843729</v>
      </c>
      <c r="P37" s="66">
        <v>2.4471777530947773E-4</v>
      </c>
      <c r="Q37" s="62">
        <v>177</v>
      </c>
      <c r="R37" s="103">
        <v>15.394941411540451</v>
      </c>
      <c r="S37" s="66">
        <v>4.5397396573181183E-4</v>
      </c>
      <c r="T37" s="62">
        <v>176</v>
      </c>
      <c r="U37" s="103">
        <v>16.628925153592149</v>
      </c>
      <c r="V37" s="66">
        <v>2.4494849921642925E-4</v>
      </c>
      <c r="W37" s="62">
        <v>175</v>
      </c>
      <c r="X37" s="103">
        <v>30.034757699886121</v>
      </c>
      <c r="Y37" s="66">
        <v>3.0063201851626433E-7</v>
      </c>
      <c r="Z37" s="144">
        <v>177</v>
      </c>
    </row>
    <row r="38" spans="1:26" ht="15" x14ac:dyDescent="0.15">
      <c r="A38" s="67" t="s">
        <v>479</v>
      </c>
      <c r="B38" s="2">
        <v>34.868421052631575</v>
      </c>
      <c r="C38" s="2">
        <v>37.5</v>
      </c>
      <c r="D38" s="2">
        <v>27.631578947368425</v>
      </c>
      <c r="E38" s="2">
        <v>24.666666666666668</v>
      </c>
      <c r="F38" s="2">
        <v>36.184210526315788</v>
      </c>
      <c r="G38" s="2">
        <v>46.710526315789473</v>
      </c>
      <c r="I38" s="8">
        <v>3.7500921352302425</v>
      </c>
      <c r="J38" s="66">
        <v>0.15334790231006329</v>
      </c>
      <c r="K38" s="62">
        <v>152</v>
      </c>
      <c r="L38" s="103">
        <v>4.149378318141915</v>
      </c>
      <c r="M38" s="66">
        <v>0.12559546163615679</v>
      </c>
      <c r="N38" s="62">
        <v>152</v>
      </c>
      <c r="O38" s="103">
        <v>6.8934174647959994</v>
      </c>
      <c r="P38" s="66">
        <v>3.1850291892763519E-2</v>
      </c>
      <c r="Q38" s="62">
        <v>152</v>
      </c>
      <c r="R38" s="103">
        <v>3.6531880432384356</v>
      </c>
      <c r="S38" s="66">
        <v>0.16096086443020186</v>
      </c>
      <c r="T38" s="62">
        <v>150</v>
      </c>
      <c r="U38" s="103">
        <v>2.6630444628421728</v>
      </c>
      <c r="V38" s="66">
        <v>0.2640749719689221</v>
      </c>
      <c r="W38" s="62">
        <v>152</v>
      </c>
      <c r="X38" s="103">
        <v>7.1911481069714114</v>
      </c>
      <c r="Y38" s="66">
        <v>2.7444923798914504E-2</v>
      </c>
      <c r="Z38" s="144">
        <v>152</v>
      </c>
    </row>
    <row r="39" spans="1:26" ht="14" x14ac:dyDescent="0.15">
      <c r="A39" s="67"/>
      <c r="K39" s="18"/>
      <c r="N39" s="18"/>
      <c r="Q39" s="18"/>
      <c r="T39" s="18"/>
      <c r="W39" s="18"/>
      <c r="Z39" s="18"/>
    </row>
    <row r="40" spans="1:26" ht="15" x14ac:dyDescent="0.15">
      <c r="A40" s="63" t="s">
        <v>480</v>
      </c>
      <c r="B40" s="64"/>
      <c r="C40" s="64"/>
      <c r="D40" s="64"/>
      <c r="E40" s="64"/>
      <c r="F40" s="64"/>
      <c r="G40" s="64"/>
      <c r="I40" s="8">
        <v>45.128991873825029</v>
      </c>
      <c r="J40" s="66">
        <v>2.0612370031219278E-6</v>
      </c>
      <c r="K40" s="65"/>
      <c r="L40" s="103">
        <v>44.683462100818637</v>
      </c>
      <c r="M40" s="66">
        <v>2.4801055169740365E-6</v>
      </c>
      <c r="N40" s="65"/>
      <c r="O40" s="103">
        <v>35.915345572943153</v>
      </c>
      <c r="P40" s="66">
        <v>8.7042681040598954E-5</v>
      </c>
      <c r="Q40" s="65"/>
      <c r="R40" s="103">
        <v>40.897863742938519</v>
      </c>
      <c r="S40" s="66">
        <v>1.1763761109770904E-5</v>
      </c>
      <c r="T40" s="65"/>
      <c r="U40" s="103">
        <v>37.615048633808868</v>
      </c>
      <c r="V40" s="66">
        <v>4.4275348647213427E-5</v>
      </c>
      <c r="W40" s="65"/>
      <c r="X40" s="103">
        <v>18.423590259520701</v>
      </c>
      <c r="Y40" s="66">
        <v>4.8225025623771151E-2</v>
      </c>
      <c r="Z40" s="145"/>
    </row>
    <row r="41" spans="1:26" ht="14" x14ac:dyDescent="0.15">
      <c r="A41" s="49" t="s">
        <v>169</v>
      </c>
      <c r="B41" s="2">
        <v>44.067796610169488</v>
      </c>
      <c r="C41" s="2">
        <v>47.308781869688389</v>
      </c>
      <c r="D41" s="2">
        <v>40.909090909090914</v>
      </c>
      <c r="E41" s="2">
        <v>37.068965517241381</v>
      </c>
      <c r="F41" s="2">
        <v>43.304843304843303</v>
      </c>
      <c r="G41" s="2">
        <v>56.09065155807366</v>
      </c>
      <c r="K41" s="62">
        <v>354</v>
      </c>
      <c r="L41" s="104"/>
      <c r="N41" s="62">
        <v>353</v>
      </c>
      <c r="O41" s="104"/>
      <c r="Q41" s="62">
        <v>352</v>
      </c>
      <c r="R41" s="104"/>
      <c r="T41" s="62">
        <v>348</v>
      </c>
      <c r="U41" s="104"/>
      <c r="W41" s="62">
        <v>351</v>
      </c>
      <c r="X41" s="104"/>
      <c r="Z41" s="144">
        <v>353</v>
      </c>
    </row>
    <row r="42" spans="1:26" ht="14" x14ac:dyDescent="0.15">
      <c r="A42" s="49" t="s">
        <v>170</v>
      </c>
      <c r="B42" s="2">
        <v>37.727272727272727</v>
      </c>
      <c r="C42" s="2">
        <v>38.356164383561641</v>
      </c>
      <c r="D42" s="2">
        <v>30.76923076923077</v>
      </c>
      <c r="E42" s="2">
        <v>27.064220183486238</v>
      </c>
      <c r="F42" s="2">
        <v>34.862385321100916</v>
      </c>
      <c r="G42" s="2">
        <v>49.773755656108598</v>
      </c>
      <c r="K42" s="62">
        <v>220</v>
      </c>
      <c r="L42" s="104"/>
      <c r="N42" s="62">
        <v>219</v>
      </c>
      <c r="O42" s="104"/>
      <c r="Q42" s="62">
        <v>221</v>
      </c>
      <c r="R42" s="104"/>
      <c r="T42" s="62">
        <v>218</v>
      </c>
      <c r="U42" s="104"/>
      <c r="W42" s="62">
        <v>218</v>
      </c>
      <c r="X42" s="104"/>
      <c r="Z42" s="144">
        <v>221</v>
      </c>
    </row>
    <row r="43" spans="1:26" ht="15" x14ac:dyDescent="0.15">
      <c r="A43" s="67" t="s">
        <v>481</v>
      </c>
      <c r="B43" s="2">
        <v>35.042735042735039</v>
      </c>
      <c r="C43" s="2">
        <v>35.042735042735039</v>
      </c>
      <c r="D43" s="2">
        <v>28.205128205128204</v>
      </c>
      <c r="E43" s="2">
        <v>24.347826086956523</v>
      </c>
      <c r="F43" s="2">
        <v>32.478632478632477</v>
      </c>
      <c r="G43" s="2">
        <v>45.299145299145302</v>
      </c>
      <c r="K43" s="62">
        <v>117</v>
      </c>
      <c r="L43" s="104"/>
      <c r="N43" s="62">
        <v>117</v>
      </c>
      <c r="O43" s="104"/>
      <c r="Q43" s="62">
        <v>117</v>
      </c>
      <c r="R43" s="104"/>
      <c r="T43" s="62">
        <v>115</v>
      </c>
      <c r="U43" s="104"/>
      <c r="W43" s="62">
        <v>117</v>
      </c>
      <c r="X43" s="104"/>
      <c r="Z43" s="144">
        <v>117</v>
      </c>
    </row>
    <row r="44" spans="1:26" ht="15" x14ac:dyDescent="0.15">
      <c r="A44" s="67" t="s">
        <v>172</v>
      </c>
      <c r="B44" s="2">
        <v>32.280701754385966</v>
      </c>
      <c r="C44" s="2">
        <v>34.385964912280706</v>
      </c>
      <c r="D44" s="2">
        <v>28.87323943661972</v>
      </c>
      <c r="E44" s="2">
        <v>23.843416370106763</v>
      </c>
      <c r="F44" s="2">
        <v>31.785714285714285</v>
      </c>
      <c r="G44" s="2">
        <v>51.943462897526501</v>
      </c>
      <c r="K44" s="62">
        <v>285</v>
      </c>
      <c r="L44" s="104"/>
      <c r="N44" s="62">
        <v>285</v>
      </c>
      <c r="O44" s="104"/>
      <c r="Q44" s="62">
        <v>284</v>
      </c>
      <c r="R44" s="104"/>
      <c r="T44" s="62">
        <v>281</v>
      </c>
      <c r="U44" s="104"/>
      <c r="W44" s="62">
        <v>280</v>
      </c>
      <c r="X44" s="104"/>
      <c r="Z44" s="144">
        <v>283</v>
      </c>
    </row>
    <row r="45" spans="1:26" ht="15" x14ac:dyDescent="0.15">
      <c r="A45" s="67" t="s">
        <v>173</v>
      </c>
      <c r="B45" s="2">
        <v>40.400000000000006</v>
      </c>
      <c r="C45" s="2">
        <v>46.031746031746032</v>
      </c>
      <c r="D45" s="2">
        <v>36</v>
      </c>
      <c r="E45" s="2">
        <v>29.761904761904763</v>
      </c>
      <c r="F45" s="2">
        <v>45.418326693227087</v>
      </c>
      <c r="G45" s="2">
        <v>57.312252964426882</v>
      </c>
      <c r="K45" s="62">
        <v>250</v>
      </c>
      <c r="L45" s="104"/>
      <c r="N45" s="62">
        <v>252</v>
      </c>
      <c r="O45" s="104"/>
      <c r="Q45" s="62">
        <v>250</v>
      </c>
      <c r="R45" s="104"/>
      <c r="T45" s="62">
        <v>252</v>
      </c>
      <c r="U45" s="104"/>
      <c r="W45" s="62">
        <v>251</v>
      </c>
      <c r="X45" s="104"/>
      <c r="Z45" s="144">
        <v>253</v>
      </c>
    </row>
    <row r="46" spans="1:26" ht="15" x14ac:dyDescent="0.15">
      <c r="A46" s="67" t="s">
        <v>174</v>
      </c>
      <c r="B46" s="2">
        <v>51.84466019417475</v>
      </c>
      <c r="C46" s="2">
        <v>52.815533980582529</v>
      </c>
      <c r="D46" s="2">
        <v>44.357976653696497</v>
      </c>
      <c r="E46" s="2">
        <v>37.231968810916179</v>
      </c>
      <c r="F46" s="2">
        <v>49.0234375</v>
      </c>
      <c r="G46" s="2">
        <v>59.9609375</v>
      </c>
      <c r="K46" s="62">
        <v>515</v>
      </c>
      <c r="L46" s="104"/>
      <c r="N46" s="62">
        <v>515</v>
      </c>
      <c r="O46" s="104"/>
      <c r="Q46" s="62">
        <v>514</v>
      </c>
      <c r="R46" s="104"/>
      <c r="T46" s="62">
        <v>513</v>
      </c>
      <c r="U46" s="104"/>
      <c r="W46" s="62">
        <v>512</v>
      </c>
      <c r="X46" s="104"/>
      <c r="Z46" s="144">
        <v>512</v>
      </c>
    </row>
    <row r="47" spans="1:26" ht="14" x14ac:dyDescent="0.15">
      <c r="A47" s="50"/>
    </row>
    <row r="48" spans="1:26" ht="15" x14ac:dyDescent="0.15">
      <c r="A48" s="68" t="s">
        <v>483</v>
      </c>
      <c r="B48" s="64"/>
      <c r="C48" s="64"/>
      <c r="D48" s="64"/>
      <c r="E48" s="64"/>
      <c r="F48" s="64"/>
      <c r="G48" s="64"/>
      <c r="I48" s="8">
        <v>3.0826322841701956</v>
      </c>
      <c r="J48" s="66">
        <v>0.21409913103439362</v>
      </c>
      <c r="K48" s="65"/>
      <c r="L48" s="103">
        <v>4.7176738744770876</v>
      </c>
      <c r="M48" s="66">
        <v>9.453010372842148E-2</v>
      </c>
      <c r="N48" s="65"/>
      <c r="O48" s="103">
        <v>11.082757319015986</v>
      </c>
      <c r="P48" s="66">
        <v>3.9211172246111205E-3</v>
      </c>
      <c r="Q48" s="65"/>
      <c r="R48" s="103">
        <v>3.8874557184540857</v>
      </c>
      <c r="S48" s="66">
        <v>0.14316923896511646</v>
      </c>
      <c r="T48" s="65"/>
      <c r="U48" s="103">
        <v>9.330224308421986</v>
      </c>
      <c r="V48" s="66">
        <v>9.4181918743955571E-3</v>
      </c>
      <c r="W48" s="65"/>
      <c r="X48" s="103">
        <v>9.7813185927780086</v>
      </c>
      <c r="Y48" s="66">
        <v>7.5164652626309968E-3</v>
      </c>
      <c r="Z48" s="145"/>
    </row>
    <row r="49" spans="1:26" ht="15" x14ac:dyDescent="0.15">
      <c r="A49" s="67" t="s">
        <v>226</v>
      </c>
      <c r="B49" s="2">
        <v>43.559096945551126</v>
      </c>
      <c r="C49" s="2">
        <v>45.65361645653617</v>
      </c>
      <c r="D49" s="2">
        <v>38.36436170212766</v>
      </c>
      <c r="E49" s="2">
        <v>32.417950435365043</v>
      </c>
      <c r="F49" s="2">
        <v>42.446524064171122</v>
      </c>
      <c r="G49" s="2">
        <v>56.706507304116869</v>
      </c>
      <c r="K49" s="62">
        <v>1506</v>
      </c>
      <c r="L49" s="104"/>
      <c r="N49" s="62">
        <v>1507</v>
      </c>
      <c r="O49" s="104"/>
      <c r="Q49" s="62">
        <v>1504</v>
      </c>
      <c r="R49" s="104"/>
      <c r="T49" s="62">
        <v>1493</v>
      </c>
      <c r="U49" s="104"/>
      <c r="W49" s="62">
        <v>1496</v>
      </c>
      <c r="X49" s="104"/>
      <c r="Z49" s="144">
        <v>1506</v>
      </c>
    </row>
    <row r="50" spans="1:26" ht="15" x14ac:dyDescent="0.15">
      <c r="A50" s="67" t="s">
        <v>227</v>
      </c>
      <c r="B50" s="2">
        <v>35.294117647058826</v>
      </c>
      <c r="C50" s="2">
        <v>36.97478991596639</v>
      </c>
      <c r="D50" s="2">
        <v>26.890756302521009</v>
      </c>
      <c r="E50" s="2">
        <v>26.890756302521009</v>
      </c>
      <c r="F50" s="2">
        <v>33.613445378151262</v>
      </c>
      <c r="G50" s="2">
        <v>43.333333333333336</v>
      </c>
      <c r="K50" s="62">
        <v>119</v>
      </c>
      <c r="L50" s="104"/>
      <c r="N50" s="62">
        <v>119</v>
      </c>
      <c r="O50" s="104"/>
      <c r="Q50" s="62">
        <v>119</v>
      </c>
      <c r="R50" s="104"/>
      <c r="T50" s="62">
        <v>119</v>
      </c>
      <c r="U50" s="104"/>
      <c r="W50" s="62">
        <v>119</v>
      </c>
      <c r="X50" s="104"/>
      <c r="Z50" s="144">
        <v>120</v>
      </c>
    </row>
    <row r="51" spans="1:26" ht="14" x14ac:dyDescent="0.15">
      <c r="A51" s="50"/>
    </row>
    <row r="52" spans="1:26" ht="14" x14ac:dyDescent="0.15">
      <c r="A52" s="81" t="s">
        <v>478</v>
      </c>
      <c r="B52" s="8"/>
      <c r="C52" s="8"/>
      <c r="D52" s="8"/>
      <c r="E52" s="8"/>
      <c r="F52" s="8"/>
      <c r="G52" s="70"/>
      <c r="I52" s="8">
        <v>16.226206659261305</v>
      </c>
      <c r="J52" s="66">
        <v>2.7301737544972284E-3</v>
      </c>
      <c r="K52" s="65"/>
      <c r="L52" s="103">
        <v>15.481953363143342</v>
      </c>
      <c r="M52" s="66">
        <v>3.7992380341537553E-3</v>
      </c>
      <c r="N52" s="65"/>
      <c r="O52" s="103">
        <v>15.108322764578288</v>
      </c>
      <c r="P52" s="66">
        <v>4.4817418318483584E-3</v>
      </c>
      <c r="Q52" s="65"/>
      <c r="R52" s="103">
        <v>8.2185437079226347</v>
      </c>
      <c r="S52" s="66">
        <v>8.3892844581330478E-2</v>
      </c>
      <c r="T52" s="65"/>
      <c r="U52" s="103">
        <v>11.728663580370426</v>
      </c>
      <c r="V52" s="66">
        <v>1.9487284725921941E-2</v>
      </c>
      <c r="W52" s="65"/>
      <c r="X52" s="103">
        <v>25.888305683964781</v>
      </c>
      <c r="Y52" s="66">
        <v>3.33286699245252E-5</v>
      </c>
      <c r="Z52" s="145"/>
    </row>
    <row r="53" spans="1:26" ht="14" x14ac:dyDescent="0.15">
      <c r="A53" s="50" t="s">
        <v>484</v>
      </c>
      <c r="B53" s="2">
        <v>46.404109589041099</v>
      </c>
      <c r="C53" s="2">
        <v>48.11643835616438</v>
      </c>
      <c r="D53" s="2">
        <v>40.512820512820511</v>
      </c>
      <c r="E53" s="2">
        <v>33.737024221453289</v>
      </c>
      <c r="F53" s="2">
        <v>42.214532871972317</v>
      </c>
      <c r="G53" s="18">
        <v>57.337883959044369</v>
      </c>
      <c r="K53" s="62">
        <v>584</v>
      </c>
      <c r="L53" s="104"/>
      <c r="N53" s="62">
        <v>584</v>
      </c>
      <c r="O53" s="104"/>
      <c r="Q53" s="62">
        <v>585</v>
      </c>
      <c r="R53" s="104"/>
      <c r="T53" s="62">
        <v>578</v>
      </c>
      <c r="U53" s="104"/>
      <c r="W53" s="62">
        <v>578</v>
      </c>
      <c r="X53" s="104"/>
      <c r="Z53" s="144">
        <v>586</v>
      </c>
    </row>
    <row r="54" spans="1:26" ht="14" x14ac:dyDescent="0.15">
      <c r="A54" s="50" t="s">
        <v>269</v>
      </c>
      <c r="B54" s="2">
        <v>43.333333333333336</v>
      </c>
      <c r="C54" s="2">
        <v>45.666666666666664</v>
      </c>
      <c r="D54" s="2">
        <v>38.731218697829718</v>
      </c>
      <c r="E54" s="2">
        <v>32.998324958123952</v>
      </c>
      <c r="F54" s="2">
        <v>43.926788685524123</v>
      </c>
      <c r="G54" s="18">
        <v>58.026755852842804</v>
      </c>
      <c r="K54" s="62">
        <v>600</v>
      </c>
      <c r="L54" s="104"/>
      <c r="N54" s="62">
        <v>600</v>
      </c>
      <c r="O54" s="104"/>
      <c r="Q54" s="62">
        <v>599</v>
      </c>
      <c r="R54" s="104"/>
      <c r="T54" s="62">
        <v>597</v>
      </c>
      <c r="U54" s="104"/>
      <c r="W54" s="62">
        <v>601</v>
      </c>
      <c r="X54" s="104"/>
      <c r="Z54" s="144">
        <v>598</v>
      </c>
    </row>
    <row r="55" spans="1:26" ht="14" x14ac:dyDescent="0.15">
      <c r="A55" s="50" t="s">
        <v>271</v>
      </c>
      <c r="B55" s="2">
        <v>34.331797235023046</v>
      </c>
      <c r="C55" s="2">
        <v>36.781609195402297</v>
      </c>
      <c r="D55" s="2">
        <v>29.493087557603687</v>
      </c>
      <c r="E55" s="2">
        <v>25.986078886310903</v>
      </c>
      <c r="F55" s="2">
        <v>35.034802784222741</v>
      </c>
      <c r="G55" s="18">
        <v>46.436781609195407</v>
      </c>
      <c r="K55" s="62">
        <v>434</v>
      </c>
      <c r="L55" s="104"/>
      <c r="N55" s="62">
        <v>435</v>
      </c>
      <c r="O55" s="104"/>
      <c r="Q55" s="62">
        <v>434</v>
      </c>
      <c r="R55" s="104"/>
      <c r="T55" s="62">
        <v>431</v>
      </c>
      <c r="U55" s="104"/>
      <c r="W55" s="62">
        <v>431</v>
      </c>
      <c r="X55" s="104"/>
      <c r="Z55" s="144">
        <v>435</v>
      </c>
    </row>
  </sheetData>
  <mergeCells count="7">
    <mergeCell ref="U2:V2"/>
    <mergeCell ref="X2:Y2"/>
    <mergeCell ref="B1:G1"/>
    <mergeCell ref="I2:J2"/>
    <mergeCell ref="L2:M2"/>
    <mergeCell ref="O2:P2"/>
    <mergeCell ref="R2:S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339D-668A-4E73-9AF4-23378E87C60B}">
  <dimension ref="A1:V55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F2" sqref="F2"/>
    </sheetView>
  </sheetViews>
  <sheetFormatPr baseColWidth="10" defaultColWidth="9" defaultRowHeight="14.25" customHeight="1" x14ac:dyDescent="0.15"/>
  <cols>
    <col min="1" max="1" width="29.83203125" style="1" bestFit="1" customWidth="1"/>
    <col min="2" max="2" width="9" style="1"/>
    <col min="3" max="3" width="12.5" style="1" customWidth="1"/>
    <col min="4" max="4" width="12.1640625" style="1" customWidth="1"/>
    <col min="5" max="7" width="9" style="1"/>
    <col min="8" max="8" width="5.6640625" style="1" customWidth="1"/>
    <col min="9" max="9" width="6" style="1" bestFit="1" customWidth="1"/>
    <col min="10" max="11" width="5.6640625" style="1" customWidth="1"/>
    <col min="12" max="12" width="6" style="1" bestFit="1" customWidth="1"/>
    <col min="13" max="14" width="5.6640625" style="1" customWidth="1"/>
    <col min="15" max="15" width="6" style="1" bestFit="1" customWidth="1"/>
    <col min="16" max="17" width="5.6640625" style="1" customWidth="1"/>
    <col min="18" max="18" width="6" style="1" bestFit="1" customWidth="1"/>
    <col min="19" max="20" width="5.6640625" style="1" customWidth="1"/>
    <col min="21" max="21" width="6" style="1" bestFit="1" customWidth="1"/>
    <col min="22" max="22" width="5.6640625" style="1" customWidth="1"/>
    <col min="23" max="16384" width="9" style="1"/>
  </cols>
  <sheetData>
    <row r="1" spans="1:22" s="6" customFormat="1" ht="42" customHeight="1" x14ac:dyDescent="0.15">
      <c r="A1" s="141"/>
      <c r="B1" s="199" t="s">
        <v>541</v>
      </c>
      <c r="C1" s="199"/>
      <c r="D1" s="199"/>
      <c r="E1" s="199"/>
      <c r="F1" s="199"/>
      <c r="G1" s="5"/>
      <c r="H1" s="5" t="s">
        <v>530</v>
      </c>
      <c r="I1" s="5"/>
      <c r="J1" s="5"/>
      <c r="K1" s="5"/>
      <c r="L1" s="5"/>
      <c r="M1" s="5"/>
      <c r="N1" s="5"/>
      <c r="O1" s="94"/>
      <c r="P1" s="93"/>
      <c r="Q1" s="5"/>
      <c r="R1" s="94"/>
      <c r="S1" s="93"/>
      <c r="T1" s="5"/>
      <c r="U1" s="94"/>
      <c r="V1" s="93"/>
    </row>
    <row r="2" spans="1:22" s="6" customFormat="1" ht="54" customHeight="1" x14ac:dyDescent="0.15">
      <c r="A2" s="105"/>
      <c r="B2" s="101" t="s">
        <v>531</v>
      </c>
      <c r="C2" s="101" t="s">
        <v>450</v>
      </c>
      <c r="D2" s="101" t="s">
        <v>451</v>
      </c>
      <c r="E2" s="101" t="s">
        <v>532</v>
      </c>
      <c r="F2" s="101" t="s">
        <v>533</v>
      </c>
      <c r="G2" s="5"/>
      <c r="H2" s="199" t="s">
        <v>531</v>
      </c>
      <c r="I2" s="199"/>
      <c r="J2" s="143" t="s">
        <v>459</v>
      </c>
      <c r="K2" s="199" t="s">
        <v>450</v>
      </c>
      <c r="L2" s="199"/>
      <c r="M2" s="143" t="s">
        <v>459</v>
      </c>
      <c r="N2" s="199" t="s">
        <v>451</v>
      </c>
      <c r="O2" s="199"/>
      <c r="P2" s="143" t="s">
        <v>459</v>
      </c>
      <c r="Q2" s="199" t="s">
        <v>532</v>
      </c>
      <c r="R2" s="199"/>
      <c r="S2" s="143" t="s">
        <v>459</v>
      </c>
      <c r="T2" s="199" t="s">
        <v>533</v>
      </c>
      <c r="U2" s="199"/>
      <c r="V2" s="143" t="s">
        <v>459</v>
      </c>
    </row>
    <row r="3" spans="1:22" ht="38.25" customHeight="1" x14ac:dyDescent="0.15">
      <c r="A3" s="60" t="s">
        <v>84</v>
      </c>
      <c r="B3" s="61">
        <v>53.917910447761194</v>
      </c>
      <c r="C3" s="61">
        <v>74.719101123595507</v>
      </c>
      <c r="D3" s="61">
        <v>55.301455301455306</v>
      </c>
      <c r="E3" s="61">
        <v>41.393442622950822</v>
      </c>
      <c r="F3" s="61">
        <v>30.876494023904382</v>
      </c>
      <c r="G3" s="2"/>
      <c r="H3" s="98" t="s">
        <v>460</v>
      </c>
      <c r="I3" s="99" t="s">
        <v>488</v>
      </c>
      <c r="J3" s="144"/>
      <c r="K3" s="98" t="s">
        <v>460</v>
      </c>
      <c r="L3" s="99" t="s">
        <v>488</v>
      </c>
      <c r="M3" s="144"/>
      <c r="N3" s="98" t="s">
        <v>460</v>
      </c>
      <c r="O3" s="99" t="s">
        <v>488</v>
      </c>
      <c r="P3" s="144"/>
      <c r="Q3" s="98" t="s">
        <v>460</v>
      </c>
      <c r="R3" s="99" t="s">
        <v>488</v>
      </c>
      <c r="S3" s="144"/>
      <c r="T3" s="98" t="s">
        <v>460</v>
      </c>
      <c r="U3" s="99" t="s">
        <v>488</v>
      </c>
      <c r="V3" s="144"/>
    </row>
    <row r="4" spans="1:22" ht="14" x14ac:dyDescent="0.15">
      <c r="B4" s="2"/>
      <c r="C4" s="2"/>
      <c r="D4" s="2"/>
      <c r="E4" s="2"/>
      <c r="F4" s="2"/>
      <c r="G4" s="2"/>
      <c r="H4" s="2"/>
      <c r="I4" s="59"/>
      <c r="J4" s="18"/>
      <c r="K4" s="2"/>
      <c r="L4" s="59"/>
      <c r="M4" s="18"/>
      <c r="N4" s="2"/>
      <c r="O4" s="59"/>
      <c r="P4" s="18"/>
      <c r="Q4" s="2"/>
      <c r="R4" s="59"/>
      <c r="S4" s="18"/>
      <c r="T4" s="2"/>
      <c r="U4" s="59"/>
      <c r="V4" s="18"/>
    </row>
    <row r="5" spans="1:22" ht="15" x14ac:dyDescent="0.15">
      <c r="A5" s="63" t="s">
        <v>462</v>
      </c>
      <c r="B5" s="64"/>
      <c r="C5" s="64"/>
      <c r="D5" s="64"/>
      <c r="E5" s="64"/>
      <c r="F5" s="64"/>
      <c r="G5" s="2"/>
      <c r="H5" s="8">
        <v>17.008270025128404</v>
      </c>
      <c r="I5" s="66">
        <v>3.7217361199766968E-5</v>
      </c>
      <c r="J5" s="65"/>
      <c r="K5" s="103">
        <v>3.5142336916772994</v>
      </c>
      <c r="L5" s="66">
        <v>6.0843787897832215E-2</v>
      </c>
      <c r="M5" s="65"/>
      <c r="N5" s="103">
        <v>8.4253084653844432</v>
      </c>
      <c r="O5" s="66">
        <v>3.700338648088402E-3</v>
      </c>
      <c r="P5" s="65"/>
      <c r="Q5" s="103">
        <v>4.7974841279748421</v>
      </c>
      <c r="R5" s="66">
        <v>2.8501328106982322E-2</v>
      </c>
      <c r="S5" s="65"/>
      <c r="T5" s="103">
        <v>2.6241515464080596</v>
      </c>
      <c r="U5" s="66">
        <v>0.10524875080628983</v>
      </c>
      <c r="V5" s="145"/>
    </row>
    <row r="6" spans="1:22" ht="15" x14ac:dyDescent="0.15">
      <c r="A6" s="67" t="s">
        <v>463</v>
      </c>
      <c r="B6" s="2">
        <v>39.869281045751634</v>
      </c>
      <c r="C6" s="2">
        <v>69.230769230769226</v>
      </c>
      <c r="D6" s="2">
        <v>44.927536231884055</v>
      </c>
      <c r="E6" s="2">
        <v>33.576642335766422</v>
      </c>
      <c r="F6" s="2">
        <v>25.531914893617021</v>
      </c>
      <c r="G6" s="2"/>
      <c r="H6" s="2"/>
      <c r="I6" s="59"/>
      <c r="J6" s="62">
        <v>153</v>
      </c>
      <c r="K6" s="104"/>
      <c r="L6" s="59"/>
      <c r="M6" s="62">
        <v>156</v>
      </c>
      <c r="N6" s="104"/>
      <c r="O6" s="59"/>
      <c r="P6" s="62">
        <v>138</v>
      </c>
      <c r="Q6" s="104"/>
      <c r="R6" s="59"/>
      <c r="S6" s="62">
        <v>137</v>
      </c>
      <c r="T6" s="104"/>
      <c r="U6" s="59"/>
      <c r="V6" s="144">
        <v>141</v>
      </c>
    </row>
    <row r="7" spans="1:22" ht="15" x14ac:dyDescent="0.15">
      <c r="A7" s="67" t="s">
        <v>464</v>
      </c>
      <c r="B7" s="2">
        <v>59.530026109660575</v>
      </c>
      <c r="C7" s="2">
        <v>76.984126984126988</v>
      </c>
      <c r="D7" s="2">
        <v>59.475218658892125</v>
      </c>
      <c r="E7" s="2">
        <v>44.444444444444443</v>
      </c>
      <c r="F7" s="2">
        <v>32.963988919667592</v>
      </c>
      <c r="G7" s="2"/>
      <c r="H7" s="2"/>
      <c r="I7" s="59"/>
      <c r="J7" s="62">
        <v>383</v>
      </c>
      <c r="K7" s="104"/>
      <c r="L7" s="59"/>
      <c r="M7" s="62">
        <v>378</v>
      </c>
      <c r="N7" s="104"/>
      <c r="O7" s="59"/>
      <c r="P7" s="62">
        <v>343</v>
      </c>
      <c r="Q7" s="104"/>
      <c r="R7" s="59"/>
      <c r="S7" s="62">
        <v>351</v>
      </c>
      <c r="T7" s="104"/>
      <c r="U7" s="59"/>
      <c r="V7" s="144">
        <v>361</v>
      </c>
    </row>
    <row r="8" spans="1:22" ht="14" x14ac:dyDescent="0.15">
      <c r="A8" s="67"/>
      <c r="B8" s="2"/>
      <c r="C8" s="2"/>
      <c r="D8" s="2"/>
      <c r="E8" s="2"/>
      <c r="F8" s="2"/>
      <c r="G8" s="2"/>
      <c r="H8" s="2"/>
      <c r="I8" s="59"/>
      <c r="J8" s="18"/>
      <c r="K8" s="2"/>
      <c r="L8" s="59"/>
      <c r="M8" s="18"/>
      <c r="N8" s="2"/>
      <c r="O8" s="59"/>
      <c r="P8" s="18"/>
      <c r="Q8" s="2"/>
      <c r="R8" s="59"/>
      <c r="S8" s="18"/>
      <c r="T8" s="2"/>
      <c r="U8" s="59"/>
      <c r="V8" s="18"/>
    </row>
    <row r="9" spans="1:22" ht="15" x14ac:dyDescent="0.15">
      <c r="A9" s="63" t="s">
        <v>465</v>
      </c>
      <c r="B9" s="64"/>
      <c r="C9" s="64"/>
      <c r="D9" s="64"/>
      <c r="E9" s="64"/>
      <c r="F9" s="64"/>
      <c r="G9" s="2"/>
      <c r="H9" s="8">
        <v>8.1943370658480994</v>
      </c>
      <c r="I9" s="66">
        <v>1.6619666882542058E-2</v>
      </c>
      <c r="J9" s="65"/>
      <c r="K9" s="103">
        <v>7.887777632214517</v>
      </c>
      <c r="L9" s="66">
        <v>1.9372731080799028E-2</v>
      </c>
      <c r="M9" s="65"/>
      <c r="N9" s="103">
        <v>13.580258646696706</v>
      </c>
      <c r="O9" s="66">
        <v>1.1248232988530494E-3</v>
      </c>
      <c r="P9" s="65"/>
      <c r="Q9" s="103">
        <v>1.8574696137025346</v>
      </c>
      <c r="R9" s="66">
        <v>0.39505321293975393</v>
      </c>
      <c r="S9" s="65"/>
      <c r="T9" s="103">
        <v>6.0966853907791476</v>
      </c>
      <c r="U9" s="66">
        <v>4.7437477630221922E-2</v>
      </c>
      <c r="V9" s="145"/>
    </row>
    <row r="10" spans="1:22" ht="15" x14ac:dyDescent="0.15">
      <c r="A10" s="67" t="s">
        <v>466</v>
      </c>
      <c r="B10" s="2">
        <v>38.636363636363633</v>
      </c>
      <c r="C10" s="2">
        <v>63.636363636363633</v>
      </c>
      <c r="D10" s="2">
        <v>32.432432432432435</v>
      </c>
      <c r="E10" s="2">
        <v>35</v>
      </c>
      <c r="F10" s="2">
        <v>23.684210526315788</v>
      </c>
      <c r="G10" s="2"/>
      <c r="H10" s="2"/>
      <c r="I10" s="59"/>
      <c r="J10" s="62">
        <v>44</v>
      </c>
      <c r="K10" s="104"/>
      <c r="L10" s="59"/>
      <c r="M10" s="62">
        <v>44</v>
      </c>
      <c r="N10" s="104"/>
      <c r="O10" s="59"/>
      <c r="P10" s="62">
        <v>37</v>
      </c>
      <c r="Q10" s="104"/>
      <c r="R10" s="59"/>
      <c r="S10" s="62">
        <v>40</v>
      </c>
      <c r="T10" s="104"/>
      <c r="U10" s="59"/>
      <c r="V10" s="144">
        <v>38</v>
      </c>
    </row>
    <row r="11" spans="1:22" ht="15" x14ac:dyDescent="0.15">
      <c r="A11" s="67" t="s">
        <v>467</v>
      </c>
      <c r="B11" s="2">
        <v>47.457627118644069</v>
      </c>
      <c r="C11" s="2">
        <v>68.067226890756302</v>
      </c>
      <c r="D11" s="2">
        <v>47.706422018348626</v>
      </c>
      <c r="E11" s="2">
        <v>37.383177570093459</v>
      </c>
      <c r="F11" s="2">
        <v>23.008849557522122</v>
      </c>
      <c r="G11" s="2"/>
      <c r="H11" s="2"/>
      <c r="I11" s="59"/>
      <c r="J11" s="62">
        <v>118</v>
      </c>
      <c r="K11" s="104"/>
      <c r="L11" s="59"/>
      <c r="M11" s="62">
        <v>119</v>
      </c>
      <c r="N11" s="104"/>
      <c r="O11" s="59"/>
      <c r="P11" s="62">
        <v>109</v>
      </c>
      <c r="Q11" s="104"/>
      <c r="R11" s="59"/>
      <c r="S11" s="62">
        <v>107</v>
      </c>
      <c r="T11" s="104"/>
      <c r="U11" s="59"/>
      <c r="V11" s="144">
        <v>113</v>
      </c>
    </row>
    <row r="12" spans="1:22" ht="15" x14ac:dyDescent="0.15">
      <c r="A12" s="67" t="s">
        <v>468</v>
      </c>
      <c r="B12" s="2">
        <v>57.640750670241289</v>
      </c>
      <c r="C12" s="2">
        <v>78.108108108108112</v>
      </c>
      <c r="D12" s="2">
        <v>60.179640718562879</v>
      </c>
      <c r="E12" s="2">
        <v>43.235294117647058</v>
      </c>
      <c r="F12" s="2">
        <v>34.285714285714285</v>
      </c>
      <c r="G12" s="2"/>
      <c r="H12" s="2"/>
      <c r="I12" s="59"/>
      <c r="J12" s="62">
        <v>373</v>
      </c>
      <c r="K12" s="104"/>
      <c r="L12" s="59"/>
      <c r="M12" s="62">
        <v>370</v>
      </c>
      <c r="N12" s="104"/>
      <c r="O12" s="59"/>
      <c r="P12" s="62">
        <v>334</v>
      </c>
      <c r="Q12" s="104"/>
      <c r="R12" s="59"/>
      <c r="S12" s="62">
        <v>340</v>
      </c>
      <c r="T12" s="104"/>
      <c r="U12" s="59"/>
      <c r="V12" s="144">
        <v>350</v>
      </c>
    </row>
    <row r="13" spans="1:22" ht="14" x14ac:dyDescent="0.15">
      <c r="A13" s="67"/>
      <c r="B13" s="2"/>
      <c r="C13" s="2"/>
      <c r="D13" s="2"/>
      <c r="E13" s="2"/>
      <c r="F13" s="2"/>
      <c r="G13" s="2"/>
      <c r="H13" s="2"/>
      <c r="I13" s="59"/>
      <c r="J13" s="18"/>
      <c r="K13" s="2"/>
      <c r="L13" s="59"/>
      <c r="M13" s="18"/>
      <c r="N13" s="2"/>
      <c r="O13" s="59"/>
      <c r="P13" s="18"/>
      <c r="Q13" s="2"/>
      <c r="R13" s="59"/>
      <c r="S13" s="18"/>
      <c r="T13" s="2"/>
      <c r="U13" s="59"/>
      <c r="V13" s="18"/>
    </row>
    <row r="14" spans="1:22" ht="14.5" customHeight="1" x14ac:dyDescent="0.15">
      <c r="A14" s="63" t="s">
        <v>469</v>
      </c>
      <c r="B14" s="64"/>
      <c r="C14" s="64"/>
      <c r="D14" s="64"/>
      <c r="E14" s="64"/>
      <c r="F14" s="64"/>
      <c r="G14" s="2"/>
      <c r="H14" s="8">
        <v>39.594118414828095</v>
      </c>
      <c r="I14" s="66">
        <v>2.5249130576795864E-9</v>
      </c>
      <c r="J14" s="65"/>
      <c r="K14" s="103">
        <v>44.037774239530478</v>
      </c>
      <c r="L14" s="66">
        <v>2.7372774914451616E-10</v>
      </c>
      <c r="M14" s="65"/>
      <c r="N14" s="103">
        <v>30.682853954849193</v>
      </c>
      <c r="O14" s="66">
        <v>2.1742171604759883E-7</v>
      </c>
      <c r="P14" s="65"/>
      <c r="Q14" s="103">
        <v>22.271545774332733</v>
      </c>
      <c r="R14" s="66">
        <v>1.45812677017985E-5</v>
      </c>
      <c r="S14" s="65"/>
      <c r="T14" s="103">
        <v>22.111789131513007</v>
      </c>
      <c r="U14" s="66">
        <v>1.5793776850241266E-5</v>
      </c>
      <c r="V14" s="145"/>
    </row>
    <row r="15" spans="1:22" ht="14.5" customHeight="1" x14ac:dyDescent="0.15">
      <c r="A15" s="67" t="s">
        <v>50</v>
      </c>
      <c r="B15" s="2">
        <v>44.067796610169488</v>
      </c>
      <c r="C15" s="2">
        <v>69.396551724137936</v>
      </c>
      <c r="D15" s="2">
        <v>48.81516587677725</v>
      </c>
      <c r="E15" s="2">
        <v>36.018957345971565</v>
      </c>
      <c r="F15" s="2">
        <v>23.831775700934578</v>
      </c>
      <c r="G15" s="2"/>
      <c r="H15" s="2"/>
      <c r="I15" s="59"/>
      <c r="J15" s="62">
        <v>236</v>
      </c>
      <c r="K15" s="104"/>
      <c r="L15" s="59"/>
      <c r="M15" s="62">
        <v>232</v>
      </c>
      <c r="N15" s="104"/>
      <c r="O15" s="59"/>
      <c r="P15" s="62">
        <v>211</v>
      </c>
      <c r="Q15" s="104"/>
      <c r="R15" s="59"/>
      <c r="S15" s="62">
        <v>211</v>
      </c>
      <c r="T15" s="104"/>
      <c r="U15" s="59"/>
      <c r="V15" s="144">
        <v>214</v>
      </c>
    </row>
    <row r="16" spans="1:22" ht="14.5" customHeight="1" x14ac:dyDescent="0.15">
      <c r="A16" s="67" t="s">
        <v>470</v>
      </c>
      <c r="B16" s="2">
        <v>67.588932806324109</v>
      </c>
      <c r="C16" s="2">
        <v>85.317460317460316</v>
      </c>
      <c r="D16" s="2">
        <v>66.666666666666657</v>
      </c>
      <c r="E16" s="2">
        <v>50.862068965517238</v>
      </c>
      <c r="F16" s="2">
        <v>40.084388185654007</v>
      </c>
      <c r="G16" s="2"/>
      <c r="H16" s="2"/>
      <c r="I16" s="59"/>
      <c r="J16" s="62">
        <v>253</v>
      </c>
      <c r="K16" s="104"/>
      <c r="L16" s="59"/>
      <c r="M16" s="62">
        <v>252</v>
      </c>
      <c r="N16" s="104"/>
      <c r="O16" s="59"/>
      <c r="P16" s="62">
        <v>225</v>
      </c>
      <c r="Q16" s="104"/>
      <c r="R16" s="59"/>
      <c r="S16" s="62">
        <v>232</v>
      </c>
      <c r="T16" s="104"/>
      <c r="U16" s="59"/>
      <c r="V16" s="144">
        <v>237</v>
      </c>
    </row>
    <row r="17" spans="1:22" ht="14.5" customHeight="1" x14ac:dyDescent="0.15">
      <c r="A17" s="67" t="s">
        <v>471</v>
      </c>
      <c r="B17" s="2">
        <v>28.888888888888886</v>
      </c>
      <c r="C17" s="2">
        <v>42.553191489361701</v>
      </c>
      <c r="D17" s="2">
        <v>25.581395348837212</v>
      </c>
      <c r="E17" s="2">
        <v>16.279069767441861</v>
      </c>
      <c r="F17" s="2">
        <v>12.5</v>
      </c>
      <c r="G17" s="2"/>
      <c r="H17" s="2"/>
      <c r="I17" s="59"/>
      <c r="J17" s="62">
        <v>45</v>
      </c>
      <c r="K17" s="104"/>
      <c r="L17" s="59"/>
      <c r="M17" s="62">
        <v>47</v>
      </c>
      <c r="N17" s="104"/>
      <c r="O17" s="59"/>
      <c r="P17" s="62">
        <v>43</v>
      </c>
      <c r="Q17" s="104"/>
      <c r="R17" s="59"/>
      <c r="S17" s="62">
        <v>43</v>
      </c>
      <c r="T17" s="104"/>
      <c r="U17" s="59"/>
      <c r="V17" s="144">
        <v>48</v>
      </c>
    </row>
    <row r="18" spans="1:22" ht="14.5" customHeight="1" x14ac:dyDescent="0.15">
      <c r="A18" s="67"/>
      <c r="B18" s="2"/>
      <c r="C18" s="2"/>
      <c r="D18" s="2"/>
      <c r="E18" s="2"/>
      <c r="F18" s="2"/>
      <c r="G18" s="2"/>
      <c r="H18" s="2"/>
      <c r="I18" s="59"/>
      <c r="J18" s="18"/>
      <c r="K18" s="2"/>
      <c r="L18" s="59"/>
      <c r="M18" s="18"/>
      <c r="N18" s="2"/>
      <c r="O18" s="59"/>
      <c r="P18" s="18"/>
      <c r="Q18" s="2"/>
      <c r="R18" s="59"/>
      <c r="S18" s="18"/>
      <c r="T18" s="2"/>
      <c r="U18" s="59"/>
      <c r="V18" s="18"/>
    </row>
    <row r="19" spans="1:22" ht="14.5" customHeight="1" x14ac:dyDescent="0.15">
      <c r="A19" s="63" t="s">
        <v>243</v>
      </c>
      <c r="B19" s="64"/>
      <c r="C19" s="64"/>
      <c r="D19" s="64"/>
      <c r="E19" s="64"/>
      <c r="F19" s="64"/>
      <c r="G19" s="2"/>
      <c r="H19" s="8">
        <v>0.37128005387086327</v>
      </c>
      <c r="I19" s="66">
        <v>0.54230735459618584</v>
      </c>
      <c r="J19" s="65"/>
      <c r="K19" s="103">
        <v>0.31119467457627381</v>
      </c>
      <c r="L19" s="66">
        <v>0.57694800895605136</v>
      </c>
      <c r="M19" s="65"/>
      <c r="N19" s="103">
        <v>0.41557214788112185</v>
      </c>
      <c r="O19" s="66">
        <v>0.51915476643663072</v>
      </c>
      <c r="P19" s="65"/>
      <c r="Q19" s="103">
        <v>1.3531558578482459</v>
      </c>
      <c r="R19" s="66">
        <v>0.24472716232468242</v>
      </c>
      <c r="S19" s="65"/>
      <c r="T19" s="103">
        <v>0.54062751407884146</v>
      </c>
      <c r="U19" s="66">
        <v>0.46217278058616057</v>
      </c>
      <c r="V19" s="145"/>
    </row>
    <row r="20" spans="1:22" ht="14.5" customHeight="1" x14ac:dyDescent="0.15">
      <c r="A20" s="49" t="s">
        <v>472</v>
      </c>
      <c r="B20" s="2">
        <v>52.806652806652806</v>
      </c>
      <c r="C20" s="2">
        <v>74.68879668049793</v>
      </c>
      <c r="D20" s="2">
        <v>55.069124423963132</v>
      </c>
      <c r="E20" s="2">
        <v>42.342342342342342</v>
      </c>
      <c r="F20" s="2">
        <v>31.63716814159292</v>
      </c>
      <c r="G20" s="2"/>
      <c r="H20" s="2"/>
      <c r="I20" s="59"/>
      <c r="J20" s="62">
        <v>481</v>
      </c>
      <c r="K20" s="104"/>
      <c r="L20" s="59"/>
      <c r="M20" s="62">
        <v>482</v>
      </c>
      <c r="N20" s="104"/>
      <c r="O20" s="59"/>
      <c r="P20" s="62">
        <v>434</v>
      </c>
      <c r="Q20" s="104"/>
      <c r="R20" s="59"/>
      <c r="S20" s="62">
        <v>444</v>
      </c>
      <c r="T20" s="104"/>
      <c r="U20" s="59"/>
      <c r="V20" s="144">
        <v>452</v>
      </c>
    </row>
    <row r="21" spans="1:22" ht="14.5" customHeight="1" x14ac:dyDescent="0.15">
      <c r="A21" s="67" t="s">
        <v>473</v>
      </c>
      <c r="B21" s="2">
        <v>58.620689655172406</v>
      </c>
      <c r="C21" s="2">
        <v>79.310344827586206</v>
      </c>
      <c r="D21" s="2">
        <v>61.53846153846154</v>
      </c>
      <c r="E21" s="2">
        <v>30.76923076923077</v>
      </c>
      <c r="F21" s="2">
        <v>25</v>
      </c>
      <c r="G21" s="2"/>
      <c r="H21" s="2"/>
      <c r="I21" s="59"/>
      <c r="J21" s="62">
        <v>29</v>
      </c>
      <c r="K21" s="104"/>
      <c r="L21" s="59"/>
      <c r="M21" s="62">
        <v>29</v>
      </c>
      <c r="N21" s="104"/>
      <c r="O21" s="59"/>
      <c r="P21" s="62">
        <v>26</v>
      </c>
      <c r="Q21" s="104"/>
      <c r="R21" s="59"/>
      <c r="S21" s="62">
        <v>26</v>
      </c>
      <c r="T21" s="104"/>
      <c r="U21" s="59"/>
      <c r="V21" s="144">
        <v>28</v>
      </c>
    </row>
    <row r="22" spans="1:22" ht="14.5" customHeight="1" x14ac:dyDescent="0.15">
      <c r="A22" s="67"/>
      <c r="B22" s="2"/>
      <c r="C22" s="2"/>
      <c r="D22" s="2"/>
      <c r="E22" s="2"/>
      <c r="F22" s="2"/>
      <c r="G22" s="2"/>
      <c r="H22" s="2"/>
      <c r="I22" s="59"/>
      <c r="J22" s="18"/>
      <c r="K22" s="2"/>
      <c r="L22" s="59"/>
      <c r="M22" s="18"/>
      <c r="N22" s="2"/>
      <c r="O22" s="59"/>
      <c r="P22" s="18"/>
      <c r="Q22" s="2"/>
      <c r="R22" s="59"/>
      <c r="S22" s="18"/>
      <c r="T22" s="2"/>
      <c r="U22" s="59"/>
      <c r="V22" s="18"/>
    </row>
    <row r="23" spans="1:22" ht="15.5" customHeight="1" x14ac:dyDescent="0.15">
      <c r="A23" s="63" t="s">
        <v>474</v>
      </c>
      <c r="B23" s="64"/>
      <c r="C23" s="64"/>
      <c r="D23" s="64"/>
      <c r="E23" s="64"/>
      <c r="F23" s="64"/>
      <c r="G23" s="2"/>
      <c r="H23" s="8">
        <v>6.6931356647523241</v>
      </c>
      <c r="I23" s="66">
        <v>3.5204976364598829E-2</v>
      </c>
      <c r="J23" s="65"/>
      <c r="K23" s="103">
        <v>7.2264872652436596</v>
      </c>
      <c r="L23" s="66">
        <v>2.6964242767937675E-2</v>
      </c>
      <c r="M23" s="65"/>
      <c r="N23" s="103">
        <v>1.1939010659959268</v>
      </c>
      <c r="O23" s="66">
        <v>0.55048777343247968</v>
      </c>
      <c r="P23" s="65"/>
      <c r="Q23" s="103">
        <v>5.5662166319424671</v>
      </c>
      <c r="R23" s="66">
        <v>6.1845971480265258E-2</v>
      </c>
      <c r="S23" s="65"/>
      <c r="T23" s="103">
        <v>5.9965640461792189</v>
      </c>
      <c r="U23" s="66">
        <v>4.9872674915737034E-2</v>
      </c>
      <c r="V23" s="145"/>
    </row>
    <row r="24" spans="1:22" ht="14.5" customHeight="1" x14ac:dyDescent="0.15">
      <c r="A24" s="67" t="s">
        <v>475</v>
      </c>
      <c r="B24" s="2">
        <v>62.608695652173921</v>
      </c>
      <c r="C24" s="2">
        <v>77.192982456140342</v>
      </c>
      <c r="D24" s="2">
        <v>60.606060606060609</v>
      </c>
      <c r="E24" s="2">
        <v>41.346153846153847</v>
      </c>
      <c r="F24" s="2">
        <v>30.841121495327101</v>
      </c>
      <c r="G24" s="2"/>
      <c r="H24" s="2"/>
      <c r="I24" s="59"/>
      <c r="J24" s="18">
        <v>115</v>
      </c>
      <c r="K24" s="104"/>
      <c r="L24" s="59"/>
      <c r="M24" s="18">
        <v>114</v>
      </c>
      <c r="N24" s="104"/>
      <c r="O24" s="59"/>
      <c r="P24" s="18">
        <v>99</v>
      </c>
      <c r="Q24" s="104"/>
      <c r="R24" s="59"/>
      <c r="S24" s="18">
        <v>104</v>
      </c>
      <c r="T24" s="104"/>
      <c r="U24" s="59"/>
      <c r="V24" s="147">
        <v>107</v>
      </c>
    </row>
    <row r="25" spans="1:22" ht="14.5" customHeight="1" x14ac:dyDescent="0.15">
      <c r="A25" s="67" t="s">
        <v>194</v>
      </c>
      <c r="B25" s="2">
        <v>44.594594594594597</v>
      </c>
      <c r="C25" s="2">
        <v>61.643835616438359</v>
      </c>
      <c r="D25" s="2">
        <v>52.173913043478258</v>
      </c>
      <c r="E25" s="2">
        <v>27.419354838709676</v>
      </c>
      <c r="F25" s="2">
        <v>17.647058823529413</v>
      </c>
      <c r="G25" s="2"/>
      <c r="H25" s="2"/>
      <c r="I25" s="59"/>
      <c r="J25" s="18">
        <v>74</v>
      </c>
      <c r="K25" s="104"/>
      <c r="L25" s="59"/>
      <c r="M25" s="18">
        <v>73</v>
      </c>
      <c r="N25" s="104"/>
      <c r="O25" s="59"/>
      <c r="P25" s="18">
        <v>69</v>
      </c>
      <c r="Q25" s="104"/>
      <c r="R25" s="59"/>
      <c r="S25" s="18">
        <v>62</v>
      </c>
      <c r="T25" s="104"/>
      <c r="U25" s="59"/>
      <c r="V25" s="147">
        <v>68</v>
      </c>
    </row>
    <row r="26" spans="1:22" ht="14.5" customHeight="1" x14ac:dyDescent="0.15">
      <c r="A26" s="67" t="s">
        <v>199</v>
      </c>
      <c r="B26" s="2">
        <v>49.295774647887328</v>
      </c>
      <c r="C26" s="2">
        <v>79.166666666666657</v>
      </c>
      <c r="D26" s="2">
        <v>56.25</v>
      </c>
      <c r="E26" s="2">
        <v>47.058823529411761</v>
      </c>
      <c r="F26" s="2">
        <v>35.714285714285715</v>
      </c>
      <c r="G26" s="2"/>
      <c r="H26" s="2"/>
      <c r="I26" s="59"/>
      <c r="J26" s="18">
        <v>71</v>
      </c>
      <c r="K26" s="104"/>
      <c r="L26" s="59"/>
      <c r="M26" s="18">
        <v>72</v>
      </c>
      <c r="N26" s="104"/>
      <c r="O26" s="59"/>
      <c r="P26" s="18">
        <v>64</v>
      </c>
      <c r="Q26" s="104"/>
      <c r="R26" s="59"/>
      <c r="S26" s="18">
        <v>68</v>
      </c>
      <c r="T26" s="104"/>
      <c r="U26" s="59"/>
      <c r="V26" s="147">
        <v>70</v>
      </c>
    </row>
    <row r="27" spans="1:22" ht="14.5" customHeight="1" x14ac:dyDescent="0.15">
      <c r="A27" s="67"/>
      <c r="B27" s="2"/>
      <c r="C27" s="2"/>
      <c r="D27" s="2"/>
      <c r="E27" s="2"/>
      <c r="F27" s="2"/>
      <c r="G27" s="2"/>
      <c r="H27" s="2"/>
      <c r="I27" s="59"/>
      <c r="J27" s="18"/>
      <c r="K27" s="2"/>
      <c r="L27" s="59"/>
      <c r="M27" s="18"/>
      <c r="N27" s="2"/>
      <c r="O27" s="59"/>
      <c r="P27" s="18"/>
      <c r="Q27" s="2"/>
      <c r="R27" s="59"/>
      <c r="S27" s="18"/>
      <c r="T27" s="2"/>
      <c r="U27" s="59"/>
      <c r="V27" s="18"/>
    </row>
    <row r="28" spans="1:22" ht="14.5" customHeight="1" x14ac:dyDescent="0.15">
      <c r="A28" s="63" t="s">
        <v>476</v>
      </c>
      <c r="B28" s="64"/>
      <c r="C28" s="64"/>
      <c r="D28" s="64"/>
      <c r="E28" s="64"/>
      <c r="F28" s="64"/>
      <c r="G28" s="2"/>
      <c r="H28" s="8">
        <v>15.089772059240667</v>
      </c>
      <c r="I28" s="66">
        <v>1.0251723928867767E-4</v>
      </c>
      <c r="J28" s="65"/>
      <c r="K28" s="103">
        <v>9.5854511354189036</v>
      </c>
      <c r="L28" s="66">
        <v>1.9612524283969574E-3</v>
      </c>
      <c r="M28" s="65"/>
      <c r="N28" s="103">
        <v>10.228514710657823</v>
      </c>
      <c r="O28" s="66">
        <v>1.382859759476741E-3</v>
      </c>
      <c r="P28" s="65"/>
      <c r="Q28" s="103">
        <v>11.961729150326367</v>
      </c>
      <c r="R28" s="66">
        <v>5.4304451889182221E-4</v>
      </c>
      <c r="S28" s="65"/>
      <c r="T28" s="103">
        <v>9.3248648618277734</v>
      </c>
      <c r="U28" s="66">
        <v>2.2606499228336593E-3</v>
      </c>
      <c r="V28" s="145"/>
    </row>
    <row r="29" spans="1:22" ht="14.5" customHeight="1" x14ac:dyDescent="0.15">
      <c r="A29" s="67" t="s">
        <v>203</v>
      </c>
      <c r="B29" s="2">
        <v>60.115606936416185</v>
      </c>
      <c r="C29" s="2">
        <v>79.117647058823522</v>
      </c>
      <c r="D29" s="2">
        <v>60.784313725490193</v>
      </c>
      <c r="E29" s="2">
        <v>47.133757961783438</v>
      </c>
      <c r="F29" s="2">
        <v>35.625</v>
      </c>
      <c r="G29" s="2"/>
      <c r="H29" s="2"/>
      <c r="I29" s="59"/>
      <c r="J29" s="62">
        <v>346</v>
      </c>
      <c r="K29" s="104"/>
      <c r="L29" s="59"/>
      <c r="M29" s="62">
        <v>340</v>
      </c>
      <c r="N29" s="104"/>
      <c r="O29" s="59"/>
      <c r="P29" s="62">
        <v>306</v>
      </c>
      <c r="Q29" s="104"/>
      <c r="R29" s="59"/>
      <c r="S29" s="62">
        <v>314</v>
      </c>
      <c r="T29" s="104"/>
      <c r="U29" s="59"/>
      <c r="V29" s="144">
        <v>320</v>
      </c>
    </row>
    <row r="30" spans="1:22" ht="14.5" customHeight="1" x14ac:dyDescent="0.15">
      <c r="A30" s="67" t="s">
        <v>477</v>
      </c>
      <c r="B30" s="2">
        <v>42.631578947368418</v>
      </c>
      <c r="C30" s="2">
        <v>67.010309278350505</v>
      </c>
      <c r="D30" s="2">
        <v>45.714285714285715</v>
      </c>
      <c r="E30" s="2">
        <v>31.03448275862069</v>
      </c>
      <c r="F30" s="2">
        <v>22.527472527472529</v>
      </c>
      <c r="G30" s="2"/>
      <c r="H30" s="2"/>
      <c r="I30" s="59"/>
      <c r="J30" s="62">
        <v>190</v>
      </c>
      <c r="K30" s="104"/>
      <c r="L30" s="59"/>
      <c r="M30" s="62">
        <v>194</v>
      </c>
      <c r="N30" s="104"/>
      <c r="O30" s="59"/>
      <c r="P30" s="62">
        <v>175</v>
      </c>
      <c r="Q30" s="104"/>
      <c r="R30" s="59"/>
      <c r="S30" s="62">
        <v>174</v>
      </c>
      <c r="T30" s="104"/>
      <c r="U30" s="59"/>
      <c r="V30" s="144">
        <v>182</v>
      </c>
    </row>
    <row r="31" spans="1:22" ht="14.5" customHeight="1" x14ac:dyDescent="0.15">
      <c r="A31" s="67"/>
      <c r="B31" s="2"/>
      <c r="C31" s="2"/>
      <c r="D31" s="2"/>
      <c r="E31" s="2"/>
      <c r="F31" s="2"/>
      <c r="G31" s="2"/>
      <c r="H31" s="2"/>
      <c r="I31" s="59"/>
      <c r="J31" s="18"/>
      <c r="K31" s="2"/>
      <c r="L31" s="59"/>
      <c r="M31" s="18"/>
      <c r="N31" s="2"/>
      <c r="O31" s="59"/>
      <c r="P31" s="18"/>
      <c r="Q31" s="2"/>
      <c r="R31" s="59"/>
      <c r="S31" s="18"/>
      <c r="T31" s="2"/>
      <c r="U31" s="59"/>
      <c r="V31" s="18"/>
    </row>
    <row r="32" spans="1:22" ht="14.5" customHeight="1" x14ac:dyDescent="0.15">
      <c r="A32" s="63" t="s">
        <v>478</v>
      </c>
      <c r="B32" s="64"/>
      <c r="C32" s="64"/>
      <c r="D32" s="64"/>
      <c r="E32" s="64"/>
      <c r="F32" s="64"/>
      <c r="G32" s="2"/>
      <c r="H32" s="8"/>
      <c r="I32" s="66"/>
      <c r="J32" s="65"/>
      <c r="K32" s="103"/>
      <c r="L32" s="66"/>
      <c r="M32" s="65"/>
      <c r="N32" s="103"/>
      <c r="O32" s="66"/>
      <c r="P32" s="65"/>
      <c r="Q32" s="103"/>
      <c r="R32" s="66"/>
      <c r="S32" s="65"/>
      <c r="T32" s="103"/>
      <c r="U32" s="66"/>
      <c r="V32" s="145"/>
    </row>
    <row r="33" spans="1:22" ht="14.5" customHeight="1" x14ac:dyDescent="0.15">
      <c r="A33" s="67" t="s">
        <v>266</v>
      </c>
      <c r="B33" s="2">
        <v>53.333333333333336</v>
      </c>
      <c r="C33" s="2">
        <v>79.347826086956516</v>
      </c>
      <c r="D33" s="2">
        <v>71.264367816091962</v>
      </c>
      <c r="E33" s="2">
        <v>45.783132530120483</v>
      </c>
      <c r="F33" s="2">
        <v>35.632183908045981</v>
      </c>
      <c r="G33" s="2"/>
      <c r="H33" s="8">
        <v>2.9421310189936028E-2</v>
      </c>
      <c r="I33" s="66">
        <v>0.86380986400285276</v>
      </c>
      <c r="J33" s="62">
        <v>90</v>
      </c>
      <c r="K33" s="103">
        <v>0.92470338296731691</v>
      </c>
      <c r="L33" s="66">
        <v>0.33624304043002157</v>
      </c>
      <c r="M33" s="62">
        <v>92</v>
      </c>
      <c r="N33" s="103">
        <v>10.664602034914127</v>
      </c>
      <c r="O33" s="66">
        <v>1.0920534537665668E-3</v>
      </c>
      <c r="P33" s="62">
        <v>87</v>
      </c>
      <c r="Q33" s="103">
        <v>0.82290805044722837</v>
      </c>
      <c r="R33" s="66">
        <v>0.36433128994500164</v>
      </c>
      <c r="S33" s="62">
        <v>83</v>
      </c>
      <c r="T33" s="103">
        <v>0.89939521168125425</v>
      </c>
      <c r="U33" s="66">
        <v>0.34294392888412817</v>
      </c>
      <c r="V33" s="144">
        <v>87</v>
      </c>
    </row>
    <row r="34" spans="1:22" ht="14.5" customHeight="1" x14ac:dyDescent="0.15">
      <c r="A34" s="67" t="s">
        <v>268</v>
      </c>
      <c r="B34" s="2">
        <v>57.347670250896051</v>
      </c>
      <c r="C34" s="2">
        <v>82.269503546099287</v>
      </c>
      <c r="D34" s="2">
        <v>63.241106719367593</v>
      </c>
      <c r="E34" s="2">
        <v>45.669291338582681</v>
      </c>
      <c r="F34" s="2">
        <v>29.770992366412212</v>
      </c>
      <c r="G34" s="2"/>
      <c r="H34" s="8">
        <v>2.5609731082784588</v>
      </c>
      <c r="I34" s="66">
        <v>0.10953114497672886</v>
      </c>
      <c r="J34" s="62">
        <v>279</v>
      </c>
      <c r="K34" s="103">
        <v>16.05256863086106</v>
      </c>
      <c r="L34" s="66">
        <v>6.1607996478236807E-5</v>
      </c>
      <c r="M34" s="62">
        <v>282</v>
      </c>
      <c r="N34" s="103">
        <v>13.451861921336292</v>
      </c>
      <c r="O34" s="66">
        <v>2.4476315030830313E-4</v>
      </c>
      <c r="P34" s="62">
        <v>253</v>
      </c>
      <c r="Q34" s="103">
        <v>4.3563990927597871</v>
      </c>
      <c r="R34" s="66">
        <v>3.6870162247368353E-2</v>
      </c>
      <c r="S34" s="62">
        <v>254</v>
      </c>
      <c r="T34" s="103">
        <v>0.6925348077291571</v>
      </c>
      <c r="U34" s="66">
        <v>0.40530353457542667</v>
      </c>
      <c r="V34" s="144">
        <v>262</v>
      </c>
    </row>
    <row r="35" spans="1:22" ht="14.5" customHeight="1" x14ac:dyDescent="0.15">
      <c r="A35" s="67" t="s">
        <v>270</v>
      </c>
      <c r="B35" s="2">
        <v>47.058823529411761</v>
      </c>
      <c r="C35" s="2">
        <v>64.705882352941174</v>
      </c>
      <c r="D35" s="2">
        <v>60</v>
      </c>
      <c r="E35" s="2">
        <v>42.857142857142854</v>
      </c>
      <c r="F35" s="2">
        <v>23.52941176470588</v>
      </c>
      <c r="G35" s="2"/>
      <c r="H35" s="8">
        <v>0.35629838896007687</v>
      </c>
      <c r="I35" s="66">
        <v>0.55056923729907881</v>
      </c>
      <c r="J35" s="62">
        <v>17</v>
      </c>
      <c r="K35" s="103">
        <v>1.0953119250340078</v>
      </c>
      <c r="L35" s="66">
        <v>0.29529724768407528</v>
      </c>
      <c r="M35" s="62">
        <v>17</v>
      </c>
      <c r="N35" s="103">
        <v>0.12007404270233954</v>
      </c>
      <c r="O35" s="66">
        <v>0.72895419814090312</v>
      </c>
      <c r="P35" s="62">
        <v>15</v>
      </c>
      <c r="Q35" s="103">
        <v>1.3667384710496319E-2</v>
      </c>
      <c r="R35" s="66">
        <v>0.90693328307506083</v>
      </c>
      <c r="S35" s="62">
        <v>14</v>
      </c>
      <c r="T35" s="103">
        <v>0.50324881600645766</v>
      </c>
      <c r="U35" s="66">
        <v>0.47807608836872684</v>
      </c>
      <c r="V35" s="144">
        <v>17</v>
      </c>
    </row>
    <row r="36" spans="1:22" ht="14.5" customHeight="1" x14ac:dyDescent="0.15">
      <c r="A36" s="67" t="s">
        <v>272</v>
      </c>
      <c r="B36" s="2">
        <v>50</v>
      </c>
      <c r="C36" s="2">
        <v>80.952380952380949</v>
      </c>
      <c r="D36" s="2">
        <v>63.157894736842103</v>
      </c>
      <c r="E36" s="2">
        <v>27.777777777777779</v>
      </c>
      <c r="F36" s="2">
        <v>28.571428571428569</v>
      </c>
      <c r="G36" s="2"/>
      <c r="H36" s="8">
        <v>0.14445889382964616</v>
      </c>
      <c r="I36" s="66">
        <v>0.70388789903790172</v>
      </c>
      <c r="J36" s="62">
        <v>20</v>
      </c>
      <c r="K36" s="103">
        <v>0.35867883883216256</v>
      </c>
      <c r="L36" s="66">
        <v>0.54924089163057555</v>
      </c>
      <c r="M36" s="62">
        <v>21</v>
      </c>
      <c r="N36" s="103">
        <v>0.4554160006247131</v>
      </c>
      <c r="O36" s="66">
        <v>0.49977414024462075</v>
      </c>
      <c r="P36" s="62">
        <v>19</v>
      </c>
      <c r="Q36" s="103">
        <v>1.4210260568715776</v>
      </c>
      <c r="R36" s="66">
        <v>0.23323459297634896</v>
      </c>
      <c r="S36" s="62">
        <v>18</v>
      </c>
      <c r="T36" s="103">
        <v>7.9840454416989753E-2</v>
      </c>
      <c r="U36" s="66">
        <v>0.77751373847137972</v>
      </c>
      <c r="V36" s="144">
        <v>21</v>
      </c>
    </row>
    <row r="37" spans="1:22" ht="14.5" customHeight="1" x14ac:dyDescent="0.15">
      <c r="A37" s="67" t="s">
        <v>274</v>
      </c>
      <c r="B37" s="2">
        <v>62.711864406779661</v>
      </c>
      <c r="C37" s="2">
        <v>86.440677966101703</v>
      </c>
      <c r="D37" s="2">
        <v>64.81481481481481</v>
      </c>
      <c r="E37" s="2">
        <v>45.283018867924532</v>
      </c>
      <c r="F37" s="2">
        <v>33.962264150943398</v>
      </c>
      <c r="G37" s="2"/>
      <c r="H37" s="8">
        <v>1.9718511739018263</v>
      </c>
      <c r="I37" s="66">
        <v>0.16025150732830362</v>
      </c>
      <c r="J37" s="62">
        <v>59</v>
      </c>
      <c r="K37" s="103">
        <v>4.3595898531768196</v>
      </c>
      <c r="L37" s="66">
        <v>3.6801164561888422E-2</v>
      </c>
      <c r="M37" s="62">
        <v>59</v>
      </c>
      <c r="N37" s="103">
        <v>2.0957578093935787</v>
      </c>
      <c r="O37" s="66">
        <v>0.1477084573681105</v>
      </c>
      <c r="P37" s="62">
        <v>54</v>
      </c>
      <c r="Q37" s="103">
        <v>0.38343766078126829</v>
      </c>
      <c r="R37" s="66">
        <v>0.53576917636012034</v>
      </c>
      <c r="S37" s="62">
        <v>53</v>
      </c>
      <c r="T37" s="103">
        <v>0.18643514426415908</v>
      </c>
      <c r="U37" s="66">
        <v>0.66590032712027547</v>
      </c>
      <c r="V37" s="144">
        <v>53</v>
      </c>
    </row>
    <row r="38" spans="1:22" ht="14.5" customHeight="1" x14ac:dyDescent="0.15">
      <c r="A38" s="67" t="s">
        <v>479</v>
      </c>
      <c r="B38" s="2">
        <v>61.224489795918366</v>
      </c>
      <c r="C38" s="2">
        <v>82.692307692307693</v>
      </c>
      <c r="D38" s="2">
        <v>61.702127659574465</v>
      </c>
      <c r="E38" s="2">
        <v>36.734693877551024</v>
      </c>
      <c r="F38" s="2">
        <v>37.5</v>
      </c>
      <c r="G38" s="2"/>
      <c r="H38" s="8">
        <v>1.0936009204451311</v>
      </c>
      <c r="I38" s="66">
        <v>0.29567473631923014</v>
      </c>
      <c r="J38" s="62">
        <v>49</v>
      </c>
      <c r="K38" s="103">
        <v>1.6433147303875972</v>
      </c>
      <c r="L38" s="66">
        <v>0.19987127996533449</v>
      </c>
      <c r="M38" s="62">
        <v>52</v>
      </c>
      <c r="N38" s="103">
        <v>0.78356451865576715</v>
      </c>
      <c r="O38" s="66">
        <v>0.37605319544374216</v>
      </c>
      <c r="P38" s="62">
        <v>47</v>
      </c>
      <c r="Q38" s="103">
        <v>0.47980172232284019</v>
      </c>
      <c r="R38" s="66">
        <v>0.48851214198518433</v>
      </c>
      <c r="S38" s="62">
        <v>49</v>
      </c>
      <c r="T38" s="103">
        <v>0.93247022168257354</v>
      </c>
      <c r="U38" s="66">
        <v>0.33422186110474644</v>
      </c>
      <c r="V38" s="144">
        <v>48</v>
      </c>
    </row>
    <row r="39" spans="1:22" ht="14.5" customHeight="1" x14ac:dyDescent="0.15">
      <c r="A39" s="67"/>
      <c r="B39" s="2"/>
      <c r="C39" s="2"/>
      <c r="D39" s="2"/>
      <c r="E39" s="2"/>
      <c r="F39" s="2"/>
      <c r="G39" s="2"/>
      <c r="H39" s="2"/>
      <c r="I39" s="59"/>
      <c r="J39" s="18"/>
      <c r="K39" s="2"/>
      <c r="L39" s="59"/>
      <c r="M39" s="18"/>
      <c r="N39" s="2"/>
      <c r="O39" s="59"/>
      <c r="P39" s="18"/>
      <c r="Q39" s="2"/>
      <c r="R39" s="59"/>
      <c r="S39" s="18"/>
      <c r="T39" s="2"/>
      <c r="U39" s="59"/>
      <c r="V39" s="18"/>
    </row>
    <row r="40" spans="1:22" ht="14.5" customHeight="1" x14ac:dyDescent="0.15">
      <c r="A40" s="63" t="s">
        <v>480</v>
      </c>
      <c r="B40" s="64"/>
      <c r="C40" s="64"/>
      <c r="D40" s="64"/>
      <c r="E40" s="64"/>
      <c r="F40" s="64"/>
      <c r="G40" s="2"/>
      <c r="H40" s="8">
        <v>7.3468312425679629</v>
      </c>
      <c r="I40" s="66">
        <v>0.19609721612030234</v>
      </c>
      <c r="J40" s="65"/>
      <c r="K40" s="103">
        <v>9.1120684394761629</v>
      </c>
      <c r="L40" s="66">
        <v>0.10467675397553039</v>
      </c>
      <c r="M40" s="65"/>
      <c r="N40" s="103">
        <v>3.8005228276003122</v>
      </c>
      <c r="O40" s="66">
        <v>0.57847826297118909</v>
      </c>
      <c r="P40" s="65"/>
      <c r="Q40" s="103">
        <v>6.9672112136329609</v>
      </c>
      <c r="R40" s="66">
        <v>0.22309029620908991</v>
      </c>
      <c r="S40" s="65"/>
      <c r="T40" s="103">
        <v>14.338896302156011</v>
      </c>
      <c r="U40" s="66">
        <v>1.3594134513916646E-2</v>
      </c>
      <c r="V40" s="145"/>
    </row>
    <row r="41" spans="1:22" ht="14.5" customHeight="1" x14ac:dyDescent="0.15">
      <c r="A41" s="49" t="s">
        <v>169</v>
      </c>
      <c r="B41" s="2">
        <v>52.941176470588239</v>
      </c>
      <c r="C41" s="2">
        <v>78.333333333333329</v>
      </c>
      <c r="D41" s="2">
        <v>54.716981132075468</v>
      </c>
      <c r="E41" s="2">
        <v>50</v>
      </c>
      <c r="F41" s="2">
        <v>40.54054054054054</v>
      </c>
      <c r="G41" s="2"/>
      <c r="H41" s="2"/>
      <c r="I41" s="59"/>
      <c r="J41" s="62">
        <v>119</v>
      </c>
      <c r="K41" s="104"/>
      <c r="L41" s="59"/>
      <c r="M41" s="62">
        <v>120</v>
      </c>
      <c r="N41" s="104"/>
      <c r="O41" s="59"/>
      <c r="P41" s="62">
        <v>106</v>
      </c>
      <c r="Q41" s="104"/>
      <c r="R41" s="59"/>
      <c r="S41" s="62">
        <v>110</v>
      </c>
      <c r="T41" s="104"/>
      <c r="U41" s="59"/>
      <c r="V41" s="144">
        <v>111</v>
      </c>
    </row>
    <row r="42" spans="1:22" ht="14.5" customHeight="1" x14ac:dyDescent="0.15">
      <c r="A42" s="49" t="s">
        <v>170</v>
      </c>
      <c r="B42" s="2">
        <v>57.377049180327866</v>
      </c>
      <c r="C42" s="2">
        <v>81.666666666666671</v>
      </c>
      <c r="D42" s="2">
        <v>44.642857142857146</v>
      </c>
      <c r="E42" s="2">
        <v>43.103448275862064</v>
      </c>
      <c r="F42" s="2">
        <v>23.728813559322035</v>
      </c>
      <c r="G42" s="2"/>
      <c r="H42" s="2"/>
      <c r="I42" s="59"/>
      <c r="J42" s="62">
        <v>61</v>
      </c>
      <c r="K42" s="104"/>
      <c r="L42" s="59"/>
      <c r="M42" s="62">
        <v>60</v>
      </c>
      <c r="N42" s="104"/>
      <c r="O42" s="59"/>
      <c r="P42" s="62">
        <v>56</v>
      </c>
      <c r="Q42" s="104"/>
      <c r="R42" s="59"/>
      <c r="S42" s="62">
        <v>58</v>
      </c>
      <c r="T42" s="104"/>
      <c r="U42" s="59"/>
      <c r="V42" s="144">
        <v>59</v>
      </c>
    </row>
    <row r="43" spans="1:22" ht="14.5" customHeight="1" x14ac:dyDescent="0.15">
      <c r="A43" s="67" t="s">
        <v>481</v>
      </c>
      <c r="B43" s="2">
        <v>55.882352941176471</v>
      </c>
      <c r="C43" s="2">
        <v>79.411764705882348</v>
      </c>
      <c r="D43" s="2">
        <v>54.838709677419352</v>
      </c>
      <c r="E43" s="2">
        <v>41.935483870967744</v>
      </c>
      <c r="F43" s="2">
        <v>48.387096774193552</v>
      </c>
      <c r="G43" s="2"/>
      <c r="H43" s="2"/>
      <c r="I43" s="59"/>
      <c r="J43" s="62">
        <v>34</v>
      </c>
      <c r="K43" s="104"/>
      <c r="L43" s="59"/>
      <c r="M43" s="62">
        <v>34</v>
      </c>
      <c r="N43" s="104"/>
      <c r="O43" s="59"/>
      <c r="P43" s="62">
        <v>31</v>
      </c>
      <c r="Q43" s="104"/>
      <c r="R43" s="59"/>
      <c r="S43" s="62">
        <v>31</v>
      </c>
      <c r="T43" s="104"/>
      <c r="U43" s="59"/>
      <c r="V43" s="144">
        <v>31</v>
      </c>
    </row>
    <row r="44" spans="1:22" ht="14.5" customHeight="1" x14ac:dyDescent="0.15">
      <c r="A44" s="67" t="s">
        <v>172</v>
      </c>
      <c r="B44" s="2">
        <v>64.583333333333343</v>
      </c>
      <c r="C44" s="2">
        <v>75.531914893617028</v>
      </c>
      <c r="D44" s="2">
        <v>59.756097560975604</v>
      </c>
      <c r="E44" s="2">
        <v>41.573033707865171</v>
      </c>
      <c r="F44" s="2">
        <v>31.395348837209301</v>
      </c>
      <c r="G44" s="2"/>
      <c r="H44" s="2"/>
      <c r="I44" s="59"/>
      <c r="J44" s="62">
        <v>96</v>
      </c>
      <c r="K44" s="104"/>
      <c r="L44" s="59"/>
      <c r="M44" s="62">
        <v>94</v>
      </c>
      <c r="N44" s="104"/>
      <c r="O44" s="59"/>
      <c r="P44" s="62">
        <v>82</v>
      </c>
      <c r="Q44" s="104"/>
      <c r="R44" s="59"/>
      <c r="S44" s="62">
        <v>89</v>
      </c>
      <c r="T44" s="104"/>
      <c r="U44" s="59"/>
      <c r="V44" s="144">
        <v>86</v>
      </c>
    </row>
    <row r="45" spans="1:22" ht="14.5" customHeight="1" x14ac:dyDescent="0.15">
      <c r="A45" s="67" t="s">
        <v>173</v>
      </c>
      <c r="B45" s="2">
        <v>51.351351351351347</v>
      </c>
      <c r="C45" s="2">
        <v>78.378378378378372</v>
      </c>
      <c r="D45" s="2">
        <v>54.411764705882348</v>
      </c>
      <c r="E45" s="2">
        <v>41.791044776119399</v>
      </c>
      <c r="F45" s="2">
        <v>28.169014084507044</v>
      </c>
      <c r="G45" s="2"/>
      <c r="H45" s="2"/>
      <c r="I45" s="59"/>
      <c r="J45" s="62">
        <v>74</v>
      </c>
      <c r="K45" s="104"/>
      <c r="L45" s="59"/>
      <c r="M45" s="62">
        <v>74</v>
      </c>
      <c r="N45" s="104"/>
      <c r="O45" s="59"/>
      <c r="P45" s="62">
        <v>68</v>
      </c>
      <c r="Q45" s="104"/>
      <c r="R45" s="59"/>
      <c r="S45" s="62">
        <v>67</v>
      </c>
      <c r="T45" s="104"/>
      <c r="U45" s="59"/>
      <c r="V45" s="144">
        <v>71</v>
      </c>
    </row>
    <row r="46" spans="1:22" ht="14.5" customHeight="1" x14ac:dyDescent="0.15">
      <c r="A46" s="67" t="s">
        <v>174</v>
      </c>
      <c r="B46" s="2">
        <v>47.682119205298015</v>
      </c>
      <c r="C46" s="2">
        <v>66.225165562913915</v>
      </c>
      <c r="D46" s="2">
        <v>58.394160583941598</v>
      </c>
      <c r="E46" s="2">
        <v>33.333333333333329</v>
      </c>
      <c r="F46" s="2">
        <v>23.776223776223777</v>
      </c>
      <c r="G46" s="2"/>
      <c r="H46" s="2"/>
      <c r="I46" s="59"/>
      <c r="J46" s="62">
        <v>151</v>
      </c>
      <c r="K46" s="104"/>
      <c r="L46" s="59"/>
      <c r="M46" s="62">
        <v>151</v>
      </c>
      <c r="N46" s="104"/>
      <c r="O46" s="59"/>
      <c r="P46" s="62">
        <v>137</v>
      </c>
      <c r="Q46" s="104"/>
      <c r="R46" s="59"/>
      <c r="S46" s="62">
        <v>132</v>
      </c>
      <c r="T46" s="104"/>
      <c r="U46" s="59"/>
      <c r="V46" s="144">
        <v>143</v>
      </c>
    </row>
    <row r="47" spans="1:22" ht="14.5" customHeight="1" x14ac:dyDescent="0.15">
      <c r="A47" s="50"/>
      <c r="B47" s="2"/>
      <c r="C47" s="2"/>
      <c r="D47" s="2"/>
      <c r="E47" s="2"/>
      <c r="F47" s="2"/>
      <c r="G47" s="2"/>
      <c r="H47" s="2"/>
      <c r="I47" s="59"/>
      <c r="J47" s="18"/>
      <c r="K47" s="2"/>
      <c r="L47" s="59"/>
      <c r="M47" s="18"/>
      <c r="N47" s="2"/>
      <c r="O47" s="59"/>
      <c r="P47" s="18"/>
      <c r="Q47" s="2"/>
      <c r="R47" s="59"/>
      <c r="S47" s="18"/>
      <c r="T47" s="2"/>
      <c r="U47" s="59"/>
      <c r="V47" s="18"/>
    </row>
    <row r="48" spans="1:22" ht="14.5" customHeight="1" x14ac:dyDescent="0.15">
      <c r="A48" s="68" t="s">
        <v>483</v>
      </c>
      <c r="B48" s="64"/>
      <c r="C48" s="64"/>
      <c r="D48" s="64"/>
      <c r="E48" s="64"/>
      <c r="F48" s="64"/>
      <c r="G48" s="2"/>
      <c r="H48" s="8">
        <v>2.9042148839896011</v>
      </c>
      <c r="I48" s="66">
        <v>8.8348263840738586E-2</v>
      </c>
      <c r="J48" s="65"/>
      <c r="K48" s="103">
        <v>1.0234541577825159E-2</v>
      </c>
      <c r="L48" s="66">
        <v>0.9194187568148452</v>
      </c>
      <c r="M48" s="65"/>
      <c r="N48" s="103">
        <v>4.8346983434163868E-2</v>
      </c>
      <c r="O48" s="66">
        <v>0.82596502188700338</v>
      </c>
      <c r="P48" s="65"/>
      <c r="Q48" s="103">
        <v>4.5882778502567965E-2</v>
      </c>
      <c r="R48" s="66">
        <v>0.83038902375254098</v>
      </c>
      <c r="S48" s="65"/>
      <c r="T48" s="103">
        <v>5.0049957696062481</v>
      </c>
      <c r="U48" s="66">
        <v>2.5274265254740413E-2</v>
      </c>
      <c r="V48" s="145"/>
    </row>
    <row r="49" spans="1:22" ht="14.5" customHeight="1" x14ac:dyDescent="0.15">
      <c r="A49" s="67" t="s">
        <v>226</v>
      </c>
      <c r="B49" s="2">
        <v>52.553191489361708</v>
      </c>
      <c r="C49" s="2">
        <v>75.053304904051174</v>
      </c>
      <c r="D49" s="2">
        <v>55.131264916467785</v>
      </c>
      <c r="E49" s="2">
        <v>41.995359628770302</v>
      </c>
      <c r="F49" s="2">
        <v>30.296127562642365</v>
      </c>
      <c r="G49" s="2"/>
      <c r="H49" s="2"/>
      <c r="I49" s="59"/>
      <c r="J49" s="62">
        <v>470</v>
      </c>
      <c r="K49" s="104"/>
      <c r="L49" s="59"/>
      <c r="M49" s="62">
        <v>469</v>
      </c>
      <c r="N49" s="104"/>
      <c r="O49" s="59"/>
      <c r="P49" s="62">
        <v>419</v>
      </c>
      <c r="Q49" s="104"/>
      <c r="R49" s="59"/>
      <c r="S49" s="62">
        <v>431</v>
      </c>
      <c r="T49" s="104"/>
      <c r="U49" s="59"/>
      <c r="V49" s="144">
        <v>439</v>
      </c>
    </row>
    <row r="50" spans="1:22" ht="14.5" customHeight="1" x14ac:dyDescent="0.15">
      <c r="A50" s="67" t="s">
        <v>227</v>
      </c>
      <c r="B50" s="2">
        <v>67.64705882352942</v>
      </c>
      <c r="C50" s="2">
        <v>74.285714285714292</v>
      </c>
      <c r="D50" s="2">
        <v>53.125</v>
      </c>
      <c r="E50" s="2">
        <v>40</v>
      </c>
      <c r="F50" s="2">
        <v>48.571428571428569</v>
      </c>
      <c r="G50" s="2"/>
      <c r="H50" s="2"/>
      <c r="I50" s="59"/>
      <c r="J50" s="62">
        <v>34</v>
      </c>
      <c r="K50" s="104"/>
      <c r="L50" s="59"/>
      <c r="M50" s="62">
        <v>35</v>
      </c>
      <c r="N50" s="104"/>
      <c r="O50" s="59"/>
      <c r="P50" s="62">
        <v>32</v>
      </c>
      <c r="Q50" s="104"/>
      <c r="R50" s="59"/>
      <c r="S50" s="62">
        <v>30</v>
      </c>
      <c r="T50" s="104"/>
      <c r="U50" s="59"/>
      <c r="V50" s="144">
        <v>35</v>
      </c>
    </row>
    <row r="51" spans="1:22" ht="14.25" customHeight="1" x14ac:dyDescent="0.15">
      <c r="A51" s="50"/>
    </row>
    <row r="52" spans="1:22" ht="14" x14ac:dyDescent="0.15">
      <c r="A52" s="81" t="s">
        <v>478</v>
      </c>
      <c r="B52" s="8"/>
      <c r="C52" s="8"/>
      <c r="D52" s="8"/>
      <c r="E52" s="8"/>
      <c r="F52" s="8"/>
      <c r="G52" s="18"/>
      <c r="H52" s="8">
        <v>4.5537841351672457</v>
      </c>
      <c r="I52" s="66">
        <v>0.10260259362348682</v>
      </c>
      <c r="J52" s="65"/>
      <c r="K52" s="103">
        <v>11.376134787658179</v>
      </c>
      <c r="L52" s="66">
        <v>3.3861307070056873E-3</v>
      </c>
      <c r="M52" s="65"/>
      <c r="N52" s="103">
        <v>17.290785665677458</v>
      </c>
      <c r="O52" s="66">
        <v>1.7593554829946115E-4</v>
      </c>
      <c r="P52" s="65"/>
      <c r="Q52" s="103">
        <v>1.8071937157810352</v>
      </c>
      <c r="R52" s="66">
        <v>0.40510991327598589</v>
      </c>
      <c r="S52" s="65"/>
      <c r="T52" s="103">
        <v>9.5423135692208866E-2</v>
      </c>
      <c r="U52" s="66">
        <v>0.95340874115955498</v>
      </c>
      <c r="V52" s="145"/>
    </row>
    <row r="53" spans="1:22" ht="14" x14ac:dyDescent="0.15">
      <c r="A53" s="50" t="s">
        <v>484</v>
      </c>
      <c r="B53" s="2">
        <v>47.727272727272727</v>
      </c>
      <c r="C53" s="2">
        <v>67.251461988304101</v>
      </c>
      <c r="D53" s="2">
        <v>42.207792207792203</v>
      </c>
      <c r="E53" s="2">
        <v>37.106918238993707</v>
      </c>
      <c r="F53" s="2">
        <v>30.487804878048781</v>
      </c>
      <c r="G53" s="18"/>
      <c r="H53" s="2"/>
      <c r="I53" s="59"/>
      <c r="J53" s="62">
        <v>176</v>
      </c>
      <c r="K53" s="104"/>
      <c r="L53" s="59"/>
      <c r="M53" s="62">
        <v>171</v>
      </c>
      <c r="N53" s="104"/>
      <c r="O53" s="59"/>
      <c r="P53" s="62">
        <v>154</v>
      </c>
      <c r="Q53" s="104"/>
      <c r="R53" s="59"/>
      <c r="S53" s="62">
        <v>159</v>
      </c>
      <c r="T53" s="104"/>
      <c r="U53" s="59"/>
      <c r="V53" s="144">
        <v>164</v>
      </c>
    </row>
    <row r="54" spans="1:22" ht="14" x14ac:dyDescent="0.15">
      <c r="A54" s="50" t="s">
        <v>269</v>
      </c>
      <c r="B54" s="2">
        <v>58.201058201058196</v>
      </c>
      <c r="C54" s="2">
        <v>76.719576719576722</v>
      </c>
      <c r="D54" s="2">
        <v>61.212121212121204</v>
      </c>
      <c r="E54" s="2">
        <v>43.859649122807014</v>
      </c>
      <c r="F54" s="2">
        <v>32</v>
      </c>
      <c r="G54" s="18"/>
      <c r="H54" s="2"/>
      <c r="I54" s="59"/>
      <c r="J54" s="62">
        <v>189</v>
      </c>
      <c r="K54" s="104"/>
      <c r="L54" s="59"/>
      <c r="M54" s="62">
        <v>189</v>
      </c>
      <c r="N54" s="104"/>
      <c r="O54" s="59"/>
      <c r="P54" s="62">
        <v>165</v>
      </c>
      <c r="Q54" s="104"/>
      <c r="R54" s="59"/>
      <c r="S54" s="62">
        <v>171</v>
      </c>
      <c r="T54" s="104"/>
      <c r="U54" s="59"/>
      <c r="V54" s="144">
        <v>175</v>
      </c>
    </row>
    <row r="55" spans="1:22" ht="14" x14ac:dyDescent="0.15">
      <c r="A55" s="50" t="s">
        <v>271</v>
      </c>
      <c r="B55" s="2">
        <v>56.737588652482273</v>
      </c>
      <c r="C55" s="2">
        <v>83.448275862068968</v>
      </c>
      <c r="D55" s="2">
        <v>64.179104477611943</v>
      </c>
      <c r="E55" s="2">
        <v>43.18181818181818</v>
      </c>
      <c r="F55" s="2">
        <v>31.617647058823529</v>
      </c>
      <c r="G55" s="18"/>
      <c r="H55" s="2"/>
      <c r="I55" s="59"/>
      <c r="J55" s="62">
        <v>141</v>
      </c>
      <c r="K55" s="104"/>
      <c r="L55" s="59"/>
      <c r="M55" s="62">
        <v>145</v>
      </c>
      <c r="N55" s="104"/>
      <c r="O55" s="59"/>
      <c r="P55" s="62">
        <v>134</v>
      </c>
      <c r="Q55" s="104"/>
      <c r="R55" s="59"/>
      <c r="S55" s="62">
        <v>132</v>
      </c>
      <c r="T55" s="104"/>
      <c r="U55" s="59"/>
      <c r="V55" s="144">
        <v>136</v>
      </c>
    </row>
  </sheetData>
  <mergeCells count="6">
    <mergeCell ref="B1:F1"/>
    <mergeCell ref="T2:U2"/>
    <mergeCell ref="H2:I2"/>
    <mergeCell ref="K2:L2"/>
    <mergeCell ref="N2:O2"/>
    <mergeCell ref="Q2:R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C118F-1442-43D1-B555-85977DE58B79}">
  <dimension ref="A1:R35"/>
  <sheetViews>
    <sheetView workbookViewId="0">
      <selection activeCell="L4" sqref="L4:P4"/>
    </sheetView>
  </sheetViews>
  <sheetFormatPr baseColWidth="10" defaultColWidth="8.83203125" defaultRowHeight="14" x14ac:dyDescent="0.15"/>
  <cols>
    <col min="1" max="1" width="27" style="115" customWidth="1"/>
    <col min="2" max="16" width="15.83203125" style="115" customWidth="1"/>
    <col min="17" max="18" width="10.6640625" style="115" customWidth="1"/>
    <col min="19" max="16384" width="8.83203125" style="115"/>
  </cols>
  <sheetData>
    <row r="1" spans="1:18" ht="54" customHeight="1" x14ac:dyDescent="0.15">
      <c r="A1" s="208" t="s">
        <v>534</v>
      </c>
      <c r="B1" s="208"/>
      <c r="C1" s="208"/>
      <c r="D1" s="208"/>
      <c r="E1" s="208"/>
    </row>
    <row r="4" spans="1:18" s="123" customFormat="1" ht="26.5" customHeight="1" x14ac:dyDescent="0.15">
      <c r="A4" s="138"/>
      <c r="B4" s="206" t="s">
        <v>535</v>
      </c>
      <c r="C4" s="206"/>
      <c r="D4" s="206"/>
      <c r="E4" s="206"/>
      <c r="F4" s="206"/>
      <c r="G4" s="206"/>
      <c r="H4" s="205" t="s">
        <v>536</v>
      </c>
      <c r="I4" s="205"/>
      <c r="J4" s="205"/>
      <c r="K4" s="205"/>
      <c r="L4" s="207" t="s">
        <v>522</v>
      </c>
      <c r="M4" s="207"/>
      <c r="N4" s="207"/>
      <c r="O4" s="207"/>
      <c r="P4" s="207"/>
      <c r="R4" s="124"/>
    </row>
    <row r="5" spans="1:18" s="1" customFormat="1" ht="75" customHeight="1" x14ac:dyDescent="0.15">
      <c r="A5" s="170"/>
      <c r="B5" s="171" t="s">
        <v>408</v>
      </c>
      <c r="C5" s="171" t="s">
        <v>409</v>
      </c>
      <c r="D5" s="171" t="s">
        <v>410</v>
      </c>
      <c r="E5" s="171" t="s">
        <v>411</v>
      </c>
      <c r="F5" s="171" t="s">
        <v>412</v>
      </c>
      <c r="G5" s="171" t="s">
        <v>413</v>
      </c>
      <c r="H5" s="172" t="s">
        <v>421</v>
      </c>
      <c r="I5" s="172" t="s">
        <v>422</v>
      </c>
      <c r="J5" s="172" t="s">
        <v>423</v>
      </c>
      <c r="K5" s="172" t="s">
        <v>424</v>
      </c>
      <c r="L5" s="173" t="s">
        <v>415</v>
      </c>
      <c r="M5" s="173" t="s">
        <v>416</v>
      </c>
      <c r="N5" s="173" t="s">
        <v>417</v>
      </c>
      <c r="O5" s="173" t="s">
        <v>418</v>
      </c>
      <c r="P5" s="173" t="s">
        <v>419</v>
      </c>
    </row>
    <row r="6" spans="1:18" x14ac:dyDescent="0.15">
      <c r="A6" s="116" t="s">
        <v>537</v>
      </c>
      <c r="B6" s="116">
        <v>22</v>
      </c>
      <c r="C6" s="116">
        <v>49</v>
      </c>
      <c r="D6" s="116">
        <v>52</v>
      </c>
      <c r="E6" s="116">
        <v>58</v>
      </c>
      <c r="F6" s="116">
        <v>25</v>
      </c>
      <c r="G6" s="116">
        <v>35</v>
      </c>
      <c r="H6" s="116">
        <v>40</v>
      </c>
      <c r="I6" s="116">
        <v>36</v>
      </c>
      <c r="J6" s="116">
        <v>39</v>
      </c>
      <c r="K6" s="116">
        <v>37</v>
      </c>
      <c r="L6" s="116">
        <v>28</v>
      </c>
      <c r="M6" s="116">
        <v>53</v>
      </c>
      <c r="N6" s="116">
        <v>54</v>
      </c>
      <c r="O6" s="116">
        <v>37</v>
      </c>
      <c r="P6" s="116">
        <v>34</v>
      </c>
    </row>
    <row r="7" spans="1:18" ht="15" x14ac:dyDescent="0.15">
      <c r="A7" s="117" t="s">
        <v>274</v>
      </c>
      <c r="B7" s="118">
        <v>14</v>
      </c>
      <c r="C7" s="118">
        <v>34</v>
      </c>
      <c r="D7" s="118">
        <v>39</v>
      </c>
      <c r="E7" s="118">
        <v>43</v>
      </c>
      <c r="F7" s="118">
        <v>16</v>
      </c>
      <c r="G7" s="118">
        <v>22</v>
      </c>
      <c r="H7" s="119">
        <v>31</v>
      </c>
      <c r="I7" s="119">
        <v>27</v>
      </c>
      <c r="J7" s="119">
        <v>28</v>
      </c>
      <c r="K7" s="119">
        <v>21</v>
      </c>
      <c r="L7" s="120">
        <v>16</v>
      </c>
      <c r="M7" s="120">
        <v>39</v>
      </c>
      <c r="N7" s="120">
        <v>39</v>
      </c>
      <c r="O7" s="120">
        <v>25</v>
      </c>
      <c r="P7" s="120">
        <v>20</v>
      </c>
    </row>
    <row r="8" spans="1:18" s="169" customFormat="1" x14ac:dyDescent="0.15">
      <c r="A8" s="166" t="s">
        <v>488</v>
      </c>
      <c r="B8" s="167">
        <v>1.0999999999999999E-2</v>
      </c>
      <c r="C8" s="167">
        <v>0</v>
      </c>
      <c r="D8" s="167">
        <v>2E-3</v>
      </c>
      <c r="E8" s="167">
        <v>0</v>
      </c>
      <c r="F8" s="167">
        <v>0.01</v>
      </c>
      <c r="G8" s="167">
        <v>1E-3</v>
      </c>
      <c r="H8" s="168">
        <v>1.2999999999999999E-2</v>
      </c>
      <c r="I8" s="168">
        <v>1.9E-2</v>
      </c>
      <c r="J8" s="168">
        <v>5.0000000000000001E-3</v>
      </c>
      <c r="K8" s="168">
        <v>0</v>
      </c>
      <c r="L8" s="167">
        <v>1E-3</v>
      </c>
      <c r="M8" s="167">
        <v>0</v>
      </c>
      <c r="N8" s="167">
        <v>0</v>
      </c>
      <c r="O8" s="167">
        <v>1E-3</v>
      </c>
      <c r="P8" s="167">
        <v>0</v>
      </c>
    </row>
    <row r="9" spans="1:18" x14ac:dyDescent="0.15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8" x14ac:dyDescent="0.15">
      <c r="A10" s="116" t="s">
        <v>538</v>
      </c>
      <c r="B10" s="121">
        <v>22.422874341610232</v>
      </c>
      <c r="C10" s="121">
        <v>47.246891651865006</v>
      </c>
      <c r="D10" s="121">
        <v>50.780031201248057</v>
      </c>
      <c r="E10" s="121">
        <v>57.020946470131882</v>
      </c>
      <c r="F10" s="121">
        <v>24.106463878326998</v>
      </c>
      <c r="G10" s="121">
        <v>34.789156626506021</v>
      </c>
      <c r="H10" s="116">
        <v>40</v>
      </c>
      <c r="I10" s="116">
        <v>37</v>
      </c>
      <c r="J10" s="116">
        <v>39</v>
      </c>
      <c r="K10" s="116">
        <v>37</v>
      </c>
      <c r="L10" s="116">
        <v>28</v>
      </c>
      <c r="M10" s="116">
        <v>53</v>
      </c>
      <c r="N10" s="116">
        <v>53</v>
      </c>
      <c r="O10" s="116">
        <v>37</v>
      </c>
      <c r="P10" s="116">
        <v>34</v>
      </c>
    </row>
    <row r="11" spans="1:18" x14ac:dyDescent="0.15">
      <c r="A11" s="120" t="s">
        <v>266</v>
      </c>
      <c r="B11" s="120">
        <v>14</v>
      </c>
      <c r="C11" s="120">
        <v>47</v>
      </c>
      <c r="D11" s="120">
        <v>48</v>
      </c>
      <c r="E11" s="120">
        <v>52</v>
      </c>
      <c r="F11" s="120">
        <v>22</v>
      </c>
      <c r="G11" s="120">
        <v>27</v>
      </c>
      <c r="H11" s="120">
        <v>33</v>
      </c>
      <c r="I11" s="120">
        <v>29</v>
      </c>
      <c r="J11" s="120">
        <v>33</v>
      </c>
      <c r="K11" s="120">
        <v>27</v>
      </c>
      <c r="L11" s="120">
        <v>20</v>
      </c>
      <c r="M11" s="120">
        <v>47</v>
      </c>
      <c r="N11" s="120">
        <v>49</v>
      </c>
      <c r="O11" s="120">
        <v>32</v>
      </c>
      <c r="P11" s="120">
        <v>26</v>
      </c>
    </row>
    <row r="12" spans="1:18" s="169" customFormat="1" x14ac:dyDescent="0.15">
      <c r="A12" s="166" t="s">
        <v>488</v>
      </c>
      <c r="B12" s="167">
        <v>1E-3</v>
      </c>
      <c r="C12" s="167">
        <v>0.97199999999999998</v>
      </c>
      <c r="D12" s="167">
        <v>0.40899999999999997</v>
      </c>
      <c r="E12" s="167">
        <v>0.16400000000000001</v>
      </c>
      <c r="F12" s="167">
        <v>0.38100000000000001</v>
      </c>
      <c r="G12" s="167">
        <v>8.0000000000000002E-3</v>
      </c>
      <c r="H12" s="167">
        <v>2.1999999999999999E-2</v>
      </c>
      <c r="I12" s="167">
        <v>1.0999999999999999E-2</v>
      </c>
      <c r="J12" s="167">
        <v>4.2999999999999997E-2</v>
      </c>
      <c r="K12" s="167">
        <v>3.0000000000000001E-3</v>
      </c>
      <c r="L12" s="167">
        <v>8.9999999999999993E-3</v>
      </c>
      <c r="M12" s="167">
        <v>0.11</v>
      </c>
      <c r="N12" s="167">
        <v>0.156</v>
      </c>
      <c r="O12" s="167">
        <v>0.13800000000000001</v>
      </c>
      <c r="P12" s="167">
        <v>7.0000000000000001E-3</v>
      </c>
    </row>
    <row r="13" spans="1:18" s="169" customFormat="1" ht="13" x14ac:dyDescent="0.15">
      <c r="A13" s="166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</row>
    <row r="14" spans="1:18" x14ac:dyDescent="0.15">
      <c r="A14" s="116"/>
      <c r="B14" s="116"/>
      <c r="C14" s="116"/>
      <c r="D14" s="116"/>
      <c r="E14" s="116"/>
      <c r="F14" s="116"/>
      <c r="G14" s="116"/>
    </row>
    <row r="15" spans="1:18" ht="21" customHeight="1" x14ac:dyDescent="0.15">
      <c r="A15" s="139"/>
      <c r="B15" s="204" t="s">
        <v>539</v>
      </c>
      <c r="C15" s="204"/>
      <c r="D15" s="204"/>
      <c r="E15" s="204"/>
      <c r="F15" s="204"/>
      <c r="G15" s="204"/>
    </row>
    <row r="16" spans="1:18" s="123" customFormat="1" ht="30" x14ac:dyDescent="0.15">
      <c r="A16" s="140"/>
      <c r="B16" s="173" t="s">
        <v>426</v>
      </c>
      <c r="C16" s="173" t="s">
        <v>427</v>
      </c>
      <c r="D16" s="173" t="s">
        <v>428</v>
      </c>
      <c r="E16" s="173" t="s">
        <v>429</v>
      </c>
      <c r="F16" s="173" t="s">
        <v>430</v>
      </c>
      <c r="G16" s="173" t="s">
        <v>431</v>
      </c>
    </row>
    <row r="17" spans="1:7" x14ac:dyDescent="0.15">
      <c r="A17" s="116" t="s">
        <v>537</v>
      </c>
      <c r="B17" s="116">
        <v>44</v>
      </c>
      <c r="C17" s="116">
        <v>46</v>
      </c>
      <c r="D17" s="116">
        <v>38</v>
      </c>
      <c r="E17" s="116">
        <v>33</v>
      </c>
      <c r="F17" s="116">
        <v>42</v>
      </c>
      <c r="G17" s="116">
        <v>57</v>
      </c>
    </row>
    <row r="18" spans="1:7" ht="15" x14ac:dyDescent="0.15">
      <c r="A18" s="117" t="s">
        <v>274</v>
      </c>
      <c r="B18" s="122">
        <v>29.943502824858758</v>
      </c>
      <c r="C18" s="122">
        <v>29.943502824858758</v>
      </c>
      <c r="D18" s="122">
        <v>25.423728813559322</v>
      </c>
      <c r="E18" s="122">
        <v>20.454545454545457</v>
      </c>
      <c r="F18" s="122">
        <v>29.714285714285715</v>
      </c>
      <c r="G18" s="122">
        <v>38.418079096045197</v>
      </c>
    </row>
    <row r="19" spans="1:7" s="169" customFormat="1" x14ac:dyDescent="0.15">
      <c r="A19" s="166" t="s">
        <v>488</v>
      </c>
      <c r="B19" s="174">
        <v>1E-3</v>
      </c>
      <c r="C19" s="174">
        <v>0</v>
      </c>
      <c r="D19" s="174">
        <v>1E-3</v>
      </c>
      <c r="E19" s="174">
        <v>1E-3</v>
      </c>
      <c r="F19" s="174">
        <v>1E-3</v>
      </c>
      <c r="G19" s="174">
        <v>0</v>
      </c>
    </row>
    <row r="20" spans="1:7" x14ac:dyDescent="0.15">
      <c r="A20" s="116"/>
      <c r="B20" s="116"/>
      <c r="C20" s="116"/>
      <c r="D20" s="116"/>
      <c r="E20" s="116"/>
      <c r="F20" s="116"/>
      <c r="G20" s="116"/>
    </row>
    <row r="21" spans="1:7" x14ac:dyDescent="0.15">
      <c r="A21" s="116" t="s">
        <v>538</v>
      </c>
      <c r="B21" s="116">
        <v>44</v>
      </c>
      <c r="C21" s="116">
        <v>46</v>
      </c>
      <c r="D21" s="116">
        <v>39</v>
      </c>
      <c r="E21" s="116">
        <v>33</v>
      </c>
      <c r="F21" s="116">
        <v>42</v>
      </c>
      <c r="G21" s="116">
        <v>56</v>
      </c>
    </row>
    <row r="22" spans="1:7" x14ac:dyDescent="0.15">
      <c r="A22" s="120" t="s">
        <v>266</v>
      </c>
      <c r="B22" s="122">
        <v>33.10104529616725</v>
      </c>
      <c r="C22" s="122">
        <v>36.111111111111107</v>
      </c>
      <c r="D22" s="122">
        <v>27.874564459930312</v>
      </c>
      <c r="E22" s="122">
        <v>24.912280701754387</v>
      </c>
      <c r="F22" s="122">
        <v>33.91608391608392</v>
      </c>
      <c r="G22" s="122">
        <v>47.386759581881535</v>
      </c>
    </row>
    <row r="23" spans="1:7" s="174" customFormat="1" x14ac:dyDescent="0.15">
      <c r="A23" s="166" t="s">
        <v>488</v>
      </c>
      <c r="B23" s="174">
        <v>1E-3</v>
      </c>
      <c r="C23" s="174">
        <v>2E-3</v>
      </c>
      <c r="D23" s="174">
        <v>0</v>
      </c>
      <c r="E23" s="174">
        <v>8.9999999999999993E-3</v>
      </c>
      <c r="F23" s="167">
        <v>8.0000000000000002E-3</v>
      </c>
      <c r="G23" s="167">
        <v>6.0000000000000001E-3</v>
      </c>
    </row>
    <row r="24" spans="1:7" x14ac:dyDescent="0.15">
      <c r="F24" s="116"/>
      <c r="G24" s="116"/>
    </row>
    <row r="25" spans="1:7" x14ac:dyDescent="0.15">
      <c r="A25" s="116"/>
      <c r="B25" s="116"/>
      <c r="C25" s="116"/>
      <c r="D25" s="116"/>
      <c r="E25" s="116"/>
      <c r="F25" s="116"/>
      <c r="G25" s="116"/>
    </row>
    <row r="26" spans="1:7" x14ac:dyDescent="0.15">
      <c r="A26" s="116"/>
      <c r="B26" s="116"/>
      <c r="C26" s="116"/>
      <c r="D26" s="116"/>
      <c r="E26" s="116"/>
      <c r="F26" s="116"/>
      <c r="G26" s="116"/>
    </row>
    <row r="27" spans="1:7" x14ac:dyDescent="0.15">
      <c r="G27" s="116"/>
    </row>
    <row r="28" spans="1:7" x14ac:dyDescent="0.15">
      <c r="G28" s="116"/>
    </row>
    <row r="29" spans="1:7" x14ac:dyDescent="0.15">
      <c r="G29" s="116"/>
    </row>
    <row r="30" spans="1:7" x14ac:dyDescent="0.15">
      <c r="G30" s="116"/>
    </row>
    <row r="31" spans="1:7" x14ac:dyDescent="0.15">
      <c r="G31" s="116"/>
    </row>
    <row r="32" spans="1:7" x14ac:dyDescent="0.15">
      <c r="G32" s="116"/>
    </row>
    <row r="33" spans="1:7" x14ac:dyDescent="0.15">
      <c r="G33" s="116"/>
    </row>
    <row r="34" spans="1:7" x14ac:dyDescent="0.15">
      <c r="A34" s="116"/>
      <c r="B34" s="116"/>
      <c r="C34" s="116"/>
      <c r="D34" s="116"/>
      <c r="E34" s="116"/>
      <c r="F34" s="116"/>
      <c r="G34" s="116"/>
    </row>
    <row r="35" spans="1:7" x14ac:dyDescent="0.15">
      <c r="A35" s="116"/>
      <c r="B35" s="116"/>
      <c r="C35" s="116"/>
      <c r="D35" s="116"/>
      <c r="E35" s="116"/>
      <c r="F35" s="116"/>
      <c r="G35" s="116"/>
    </row>
  </sheetData>
  <mergeCells count="5">
    <mergeCell ref="B15:G15"/>
    <mergeCell ref="H4:K4"/>
    <mergeCell ref="B4:G4"/>
    <mergeCell ref="L4:P4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3B1C5-FE67-4A73-9936-D36B55703A59}">
  <dimension ref="A1:I47"/>
  <sheetViews>
    <sheetView topLeftCell="A29" workbookViewId="0">
      <selection activeCell="C1" sqref="C1:F1"/>
    </sheetView>
  </sheetViews>
  <sheetFormatPr baseColWidth="10" defaultColWidth="9" defaultRowHeight="14" x14ac:dyDescent="0.15"/>
  <cols>
    <col min="1" max="1" width="34.6640625" style="50" customWidth="1"/>
    <col min="2" max="2" width="13.1640625" style="50" customWidth="1"/>
    <col min="3" max="16384" width="9" style="50"/>
  </cols>
  <sheetData>
    <row r="1" spans="1:9" ht="24" customHeight="1" x14ac:dyDescent="0.15">
      <c r="A1" s="191" t="s">
        <v>112</v>
      </c>
      <c r="B1" s="192" t="s">
        <v>113</v>
      </c>
      <c r="C1" s="190" t="s">
        <v>114</v>
      </c>
      <c r="D1" s="190"/>
      <c r="E1" s="190"/>
      <c r="F1" s="190"/>
    </row>
    <row r="2" spans="1:9" s="26" customFormat="1" ht="27" customHeight="1" x14ac:dyDescent="0.15">
      <c r="A2" s="191"/>
      <c r="B2" s="192"/>
      <c r="C2" s="106" t="s">
        <v>76</v>
      </c>
      <c r="D2" s="106" t="s">
        <v>77</v>
      </c>
      <c r="E2" s="106" t="s">
        <v>78</v>
      </c>
      <c r="F2" s="107" t="s">
        <v>79</v>
      </c>
      <c r="I2" s="52"/>
    </row>
    <row r="3" spans="1:9" x14ac:dyDescent="0.15">
      <c r="A3" s="50" t="s">
        <v>115</v>
      </c>
      <c r="B3" s="49">
        <v>188</v>
      </c>
      <c r="C3" s="49">
        <v>17</v>
      </c>
      <c r="D3" s="49">
        <v>11</v>
      </c>
      <c r="E3" s="49">
        <v>15</v>
      </c>
      <c r="F3" s="49">
        <v>145</v>
      </c>
    </row>
    <row r="4" spans="1:9" x14ac:dyDescent="0.15">
      <c r="A4" s="50" t="s">
        <v>116</v>
      </c>
      <c r="B4" s="49">
        <v>12</v>
      </c>
      <c r="C4" s="49">
        <v>3</v>
      </c>
      <c r="D4" s="49">
        <v>0</v>
      </c>
      <c r="E4" s="49">
        <v>0</v>
      </c>
      <c r="F4" s="49">
        <v>9</v>
      </c>
    </row>
    <row r="5" spans="1:9" x14ac:dyDescent="0.15">
      <c r="A5" s="50" t="s">
        <v>117</v>
      </c>
      <c r="B5" s="49">
        <v>18</v>
      </c>
      <c r="C5" s="49">
        <v>1</v>
      </c>
      <c r="D5" s="49">
        <v>1</v>
      </c>
      <c r="E5" s="49">
        <v>1</v>
      </c>
      <c r="F5" s="49">
        <v>15</v>
      </c>
    </row>
    <row r="6" spans="1:9" x14ac:dyDescent="0.15">
      <c r="A6" s="50" t="s">
        <v>118</v>
      </c>
      <c r="B6" s="49">
        <v>29</v>
      </c>
      <c r="C6" s="49">
        <v>2</v>
      </c>
      <c r="D6" s="49">
        <v>1</v>
      </c>
      <c r="E6" s="49">
        <v>1</v>
      </c>
      <c r="F6" s="49">
        <v>25</v>
      </c>
    </row>
    <row r="7" spans="1:9" x14ac:dyDescent="0.15">
      <c r="A7" s="50" t="s">
        <v>119</v>
      </c>
      <c r="B7" s="49">
        <v>10</v>
      </c>
      <c r="C7" s="49">
        <v>1</v>
      </c>
      <c r="D7" s="49">
        <v>0</v>
      </c>
      <c r="E7" s="49">
        <v>0</v>
      </c>
      <c r="F7" s="49">
        <v>9</v>
      </c>
    </row>
    <row r="8" spans="1:9" x14ac:dyDescent="0.15">
      <c r="A8" s="50" t="s">
        <v>120</v>
      </c>
      <c r="B8" s="49">
        <v>19</v>
      </c>
      <c r="C8" s="49">
        <v>2</v>
      </c>
      <c r="D8" s="49">
        <v>0</v>
      </c>
      <c r="E8" s="49">
        <v>1</v>
      </c>
      <c r="F8" s="49">
        <v>16</v>
      </c>
    </row>
    <row r="9" spans="1:9" x14ac:dyDescent="0.15">
      <c r="A9" s="50" t="s">
        <v>121</v>
      </c>
      <c r="B9" s="49">
        <v>6</v>
      </c>
      <c r="C9" s="49">
        <v>0</v>
      </c>
      <c r="D9" s="49">
        <v>0</v>
      </c>
      <c r="E9" s="49">
        <v>1</v>
      </c>
      <c r="F9" s="49">
        <v>5</v>
      </c>
    </row>
    <row r="10" spans="1:9" x14ac:dyDescent="0.15">
      <c r="A10" s="50" t="s">
        <v>122</v>
      </c>
      <c r="B10" s="49">
        <v>14</v>
      </c>
      <c r="C10" s="49">
        <v>1</v>
      </c>
      <c r="D10" s="49">
        <v>2</v>
      </c>
      <c r="E10" s="49">
        <v>0</v>
      </c>
      <c r="F10" s="49">
        <v>11</v>
      </c>
    </row>
    <row r="11" spans="1:9" x14ac:dyDescent="0.15">
      <c r="A11" s="50" t="s">
        <v>123</v>
      </c>
      <c r="B11" s="49">
        <v>167</v>
      </c>
      <c r="C11" s="49">
        <v>9</v>
      </c>
      <c r="D11" s="49">
        <v>10</v>
      </c>
      <c r="E11" s="49">
        <v>3</v>
      </c>
      <c r="F11" s="49">
        <v>145</v>
      </c>
    </row>
    <row r="12" spans="1:9" x14ac:dyDescent="0.15">
      <c r="A12" s="50" t="s">
        <v>124</v>
      </c>
      <c r="B12" s="49">
        <v>90</v>
      </c>
      <c r="C12" s="49">
        <v>5</v>
      </c>
      <c r="D12" s="49">
        <v>1</v>
      </c>
      <c r="E12" s="49">
        <v>4</v>
      </c>
      <c r="F12" s="49">
        <v>80</v>
      </c>
    </row>
    <row r="13" spans="1:9" x14ac:dyDescent="0.15">
      <c r="A13" s="50" t="s">
        <v>125</v>
      </c>
      <c r="B13" s="49">
        <v>58</v>
      </c>
      <c r="C13" s="49">
        <v>10</v>
      </c>
      <c r="D13" s="49">
        <v>5</v>
      </c>
      <c r="E13" s="49">
        <v>2</v>
      </c>
      <c r="F13" s="49">
        <v>41</v>
      </c>
    </row>
    <row r="14" spans="1:9" x14ac:dyDescent="0.15">
      <c r="A14" s="50" t="s">
        <v>126</v>
      </c>
      <c r="B14" s="49">
        <v>21</v>
      </c>
      <c r="C14" s="49">
        <v>1</v>
      </c>
      <c r="D14" s="49">
        <v>2</v>
      </c>
      <c r="E14" s="49">
        <v>1</v>
      </c>
      <c r="F14" s="49">
        <v>17</v>
      </c>
    </row>
    <row r="15" spans="1:9" x14ac:dyDescent="0.15">
      <c r="A15" s="50" t="s">
        <v>127</v>
      </c>
      <c r="B15" s="49">
        <v>79</v>
      </c>
      <c r="C15" s="49">
        <v>4</v>
      </c>
      <c r="D15" s="49">
        <v>1</v>
      </c>
      <c r="E15" s="49">
        <v>4</v>
      </c>
      <c r="F15" s="49">
        <v>70</v>
      </c>
    </row>
    <row r="16" spans="1:9" x14ac:dyDescent="0.15">
      <c r="A16" s="50" t="s">
        <v>128</v>
      </c>
      <c r="B16" s="49">
        <v>220</v>
      </c>
      <c r="C16" s="49">
        <v>15</v>
      </c>
      <c r="D16" s="49">
        <v>12</v>
      </c>
      <c r="E16" s="49">
        <v>12</v>
      </c>
      <c r="F16" s="49">
        <v>181</v>
      </c>
    </row>
    <row r="17" spans="1:6" x14ac:dyDescent="0.15">
      <c r="A17" s="50" t="s">
        <v>129</v>
      </c>
      <c r="B17" s="49">
        <v>107</v>
      </c>
      <c r="C17" s="49">
        <v>7</v>
      </c>
      <c r="D17" s="49">
        <v>1</v>
      </c>
      <c r="E17" s="49">
        <v>5</v>
      </c>
      <c r="F17" s="49">
        <v>94</v>
      </c>
    </row>
    <row r="18" spans="1:6" x14ac:dyDescent="0.15">
      <c r="A18" s="50" t="s">
        <v>130</v>
      </c>
      <c r="B18" s="49">
        <v>12</v>
      </c>
      <c r="C18" s="49">
        <v>1</v>
      </c>
      <c r="D18" s="49">
        <v>0</v>
      </c>
      <c r="E18" s="49">
        <v>1</v>
      </c>
      <c r="F18" s="49">
        <v>10</v>
      </c>
    </row>
    <row r="19" spans="1:6" x14ac:dyDescent="0.15">
      <c r="A19" s="50" t="s">
        <v>131</v>
      </c>
      <c r="B19" s="49">
        <v>4</v>
      </c>
      <c r="C19" s="49">
        <v>0</v>
      </c>
      <c r="D19" s="49">
        <v>0</v>
      </c>
      <c r="E19" s="49">
        <v>0</v>
      </c>
      <c r="F19" s="49">
        <v>4</v>
      </c>
    </row>
    <row r="20" spans="1:6" x14ac:dyDescent="0.15">
      <c r="A20" s="50" t="s">
        <v>132</v>
      </c>
      <c r="B20" s="49">
        <v>34</v>
      </c>
      <c r="C20" s="49">
        <v>4</v>
      </c>
      <c r="D20" s="49">
        <v>1</v>
      </c>
      <c r="E20" s="49">
        <v>0</v>
      </c>
      <c r="F20" s="49">
        <v>29</v>
      </c>
    </row>
    <row r="21" spans="1:6" x14ac:dyDescent="0.15">
      <c r="A21" s="50" t="s">
        <v>133</v>
      </c>
      <c r="B21" s="49">
        <v>66</v>
      </c>
      <c r="C21" s="49">
        <v>8</v>
      </c>
      <c r="D21" s="49">
        <v>3</v>
      </c>
      <c r="E21" s="49">
        <v>1</v>
      </c>
      <c r="F21" s="49">
        <v>54</v>
      </c>
    </row>
    <row r="22" spans="1:6" x14ac:dyDescent="0.15">
      <c r="A22" s="50" t="s">
        <v>134</v>
      </c>
      <c r="B22" s="49">
        <v>7</v>
      </c>
      <c r="C22" s="49">
        <v>0</v>
      </c>
      <c r="D22" s="49">
        <v>1</v>
      </c>
      <c r="E22" s="49">
        <v>0</v>
      </c>
      <c r="F22" s="49">
        <v>6</v>
      </c>
    </row>
    <row r="23" spans="1:6" x14ac:dyDescent="0.15">
      <c r="A23" s="49" t="s">
        <v>135</v>
      </c>
      <c r="B23" s="49">
        <v>3</v>
      </c>
      <c r="C23" s="49">
        <v>0</v>
      </c>
      <c r="D23" s="49">
        <v>0</v>
      </c>
      <c r="E23" s="49">
        <v>0</v>
      </c>
      <c r="F23" s="49">
        <v>3</v>
      </c>
    </row>
    <row r="24" spans="1:6" x14ac:dyDescent="0.15">
      <c r="A24" s="50" t="s">
        <v>136</v>
      </c>
      <c r="B24" s="49">
        <v>35</v>
      </c>
      <c r="C24" s="49">
        <v>4</v>
      </c>
      <c r="D24" s="49">
        <v>2</v>
      </c>
      <c r="E24" s="49">
        <v>1</v>
      </c>
      <c r="F24" s="49">
        <v>28</v>
      </c>
    </row>
    <row r="25" spans="1:6" x14ac:dyDescent="0.15">
      <c r="A25" s="50" t="s">
        <v>137</v>
      </c>
      <c r="B25" s="49">
        <v>115</v>
      </c>
      <c r="C25" s="49">
        <v>9</v>
      </c>
      <c r="D25" s="49">
        <v>2</v>
      </c>
      <c r="E25" s="49">
        <v>4</v>
      </c>
      <c r="F25" s="49">
        <v>100</v>
      </c>
    </row>
    <row r="26" spans="1:6" x14ac:dyDescent="0.15">
      <c r="A26" s="50" t="s">
        <v>138</v>
      </c>
      <c r="B26" s="49">
        <v>8</v>
      </c>
      <c r="C26" s="49">
        <v>3</v>
      </c>
      <c r="D26" s="49">
        <v>0</v>
      </c>
      <c r="E26" s="49">
        <v>0</v>
      </c>
      <c r="F26" s="49">
        <v>5</v>
      </c>
    </row>
    <row r="27" spans="1:6" x14ac:dyDescent="0.15">
      <c r="A27" s="50" t="s">
        <v>139</v>
      </c>
      <c r="B27" s="49">
        <v>33</v>
      </c>
      <c r="C27" s="49">
        <v>0</v>
      </c>
      <c r="D27" s="49">
        <v>0</v>
      </c>
      <c r="E27" s="49">
        <v>0</v>
      </c>
      <c r="F27" s="49">
        <v>33</v>
      </c>
    </row>
    <row r="28" spans="1:6" x14ac:dyDescent="0.15">
      <c r="A28" s="50" t="s">
        <v>140</v>
      </c>
      <c r="B28" s="49">
        <v>5</v>
      </c>
      <c r="C28" s="49">
        <v>1</v>
      </c>
      <c r="D28" s="49">
        <v>0</v>
      </c>
      <c r="E28" s="49">
        <v>0</v>
      </c>
      <c r="F28" s="49">
        <v>4</v>
      </c>
    </row>
    <row r="29" spans="1:6" x14ac:dyDescent="0.15">
      <c r="A29" s="50" t="s">
        <v>141</v>
      </c>
      <c r="B29" s="49">
        <v>24</v>
      </c>
      <c r="C29" s="49">
        <v>2</v>
      </c>
      <c r="D29" s="49">
        <v>1</v>
      </c>
      <c r="E29" s="49">
        <v>0</v>
      </c>
      <c r="F29" s="49">
        <v>21</v>
      </c>
    </row>
    <row r="30" spans="1:6" x14ac:dyDescent="0.15">
      <c r="A30" s="50" t="s">
        <v>142</v>
      </c>
      <c r="B30" s="49">
        <v>34</v>
      </c>
      <c r="C30" s="49">
        <v>2</v>
      </c>
      <c r="D30" s="49">
        <v>1</v>
      </c>
      <c r="E30" s="49">
        <v>0</v>
      </c>
      <c r="F30" s="49">
        <v>31</v>
      </c>
    </row>
    <row r="31" spans="1:6" x14ac:dyDescent="0.15">
      <c r="A31" s="50" t="s">
        <v>143</v>
      </c>
      <c r="B31" s="49">
        <v>11</v>
      </c>
      <c r="C31" s="49">
        <v>0</v>
      </c>
      <c r="D31" s="49">
        <v>0</v>
      </c>
      <c r="E31" s="49">
        <v>0</v>
      </c>
      <c r="F31" s="49">
        <v>11</v>
      </c>
    </row>
    <row r="32" spans="1:6" x14ac:dyDescent="0.15">
      <c r="A32" s="50" t="s">
        <v>144</v>
      </c>
      <c r="B32" s="49">
        <v>5</v>
      </c>
      <c r="C32" s="49">
        <v>0</v>
      </c>
      <c r="D32" s="49">
        <v>0</v>
      </c>
      <c r="E32" s="49">
        <v>1</v>
      </c>
      <c r="F32" s="49">
        <v>4</v>
      </c>
    </row>
    <row r="33" spans="1:6" x14ac:dyDescent="0.15">
      <c r="A33" s="50" t="s">
        <v>145</v>
      </c>
      <c r="B33" s="49">
        <v>15</v>
      </c>
      <c r="C33" s="49">
        <v>1</v>
      </c>
      <c r="D33" s="49">
        <v>0</v>
      </c>
      <c r="E33" s="49">
        <v>1</v>
      </c>
      <c r="F33" s="49">
        <v>13</v>
      </c>
    </row>
    <row r="34" spans="1:6" x14ac:dyDescent="0.15">
      <c r="A34" s="50" t="s">
        <v>146</v>
      </c>
      <c r="B34" s="49">
        <v>25</v>
      </c>
      <c r="C34" s="49">
        <v>1</v>
      </c>
      <c r="D34" s="49">
        <v>0</v>
      </c>
      <c r="E34" s="49">
        <v>0</v>
      </c>
      <c r="F34" s="49">
        <v>24</v>
      </c>
    </row>
    <row r="35" spans="1:6" x14ac:dyDescent="0.15">
      <c r="A35" s="50" t="s">
        <v>147</v>
      </c>
      <c r="B35" s="49">
        <v>119</v>
      </c>
      <c r="C35" s="49">
        <v>5</v>
      </c>
      <c r="D35" s="49">
        <v>3</v>
      </c>
      <c r="E35" s="49">
        <v>2</v>
      </c>
      <c r="F35" s="49">
        <v>109</v>
      </c>
    </row>
    <row r="36" spans="1:6" x14ac:dyDescent="0.15">
      <c r="A36" s="50" t="s">
        <v>148</v>
      </c>
      <c r="B36" s="49">
        <v>21</v>
      </c>
      <c r="C36" s="49">
        <v>3</v>
      </c>
      <c r="D36" s="49">
        <v>2</v>
      </c>
      <c r="E36" s="49">
        <v>0</v>
      </c>
      <c r="F36" s="49">
        <v>16</v>
      </c>
    </row>
    <row r="37" spans="1:6" x14ac:dyDescent="0.15">
      <c r="A37" s="50" t="s">
        <v>149</v>
      </c>
      <c r="B37" s="49">
        <v>17</v>
      </c>
      <c r="C37" s="49">
        <v>2</v>
      </c>
      <c r="D37" s="49">
        <v>1</v>
      </c>
      <c r="E37" s="49">
        <v>0</v>
      </c>
      <c r="F37" s="49">
        <v>14</v>
      </c>
    </row>
    <row r="38" spans="1:6" x14ac:dyDescent="0.15">
      <c r="A38" s="50" t="s">
        <v>150</v>
      </c>
      <c r="B38" s="49">
        <v>51</v>
      </c>
      <c r="C38" s="49">
        <v>3</v>
      </c>
      <c r="D38" s="49">
        <v>1</v>
      </c>
      <c r="E38" s="49">
        <v>1</v>
      </c>
      <c r="F38" s="49">
        <v>46</v>
      </c>
    </row>
    <row r="39" spans="1:6" x14ac:dyDescent="0.15">
      <c r="A39" s="50" t="s">
        <v>151</v>
      </c>
      <c r="B39" s="49">
        <v>52</v>
      </c>
      <c r="C39" s="49">
        <v>4</v>
      </c>
      <c r="D39" s="49">
        <v>0</v>
      </c>
      <c r="E39" s="49">
        <v>3</v>
      </c>
      <c r="F39" s="49">
        <v>45</v>
      </c>
    </row>
    <row r="40" spans="1:6" x14ac:dyDescent="0.15">
      <c r="A40" s="50" t="s">
        <v>152</v>
      </c>
      <c r="B40" s="49">
        <v>11</v>
      </c>
      <c r="C40" s="49">
        <v>0</v>
      </c>
      <c r="D40" s="49">
        <v>0</v>
      </c>
      <c r="E40" s="49">
        <v>0</v>
      </c>
      <c r="F40" s="49">
        <v>11</v>
      </c>
    </row>
    <row r="41" spans="1:6" x14ac:dyDescent="0.15">
      <c r="A41" s="50" t="s">
        <v>153</v>
      </c>
      <c r="B41" s="49">
        <v>49</v>
      </c>
      <c r="C41" s="49">
        <v>2</v>
      </c>
      <c r="D41" s="49">
        <v>1</v>
      </c>
      <c r="E41" s="49">
        <v>1</v>
      </c>
      <c r="F41" s="49">
        <v>45</v>
      </c>
    </row>
    <row r="42" spans="1:6" x14ac:dyDescent="0.15">
      <c r="A42" s="50" t="s">
        <v>154</v>
      </c>
      <c r="B42" s="49">
        <v>61</v>
      </c>
      <c r="C42" s="49">
        <v>2</v>
      </c>
      <c r="D42" s="49">
        <v>3</v>
      </c>
      <c r="E42" s="49">
        <v>1</v>
      </c>
      <c r="F42" s="49">
        <v>55</v>
      </c>
    </row>
    <row r="43" spans="1:6" x14ac:dyDescent="0.15">
      <c r="A43" s="50" t="s">
        <v>155</v>
      </c>
      <c r="B43" s="49">
        <v>37</v>
      </c>
      <c r="C43" s="49">
        <v>1</v>
      </c>
      <c r="D43" s="49">
        <v>1</v>
      </c>
      <c r="E43" s="49">
        <v>2</v>
      </c>
      <c r="F43" s="49">
        <v>33</v>
      </c>
    </row>
    <row r="44" spans="1:6" x14ac:dyDescent="0.15">
      <c r="A44" s="50" t="s">
        <v>156</v>
      </c>
      <c r="B44" s="49">
        <v>38</v>
      </c>
      <c r="C44" s="49">
        <v>1</v>
      </c>
      <c r="D44" s="49">
        <v>2</v>
      </c>
      <c r="E44" s="49">
        <v>0</v>
      </c>
      <c r="F44" s="49">
        <v>35</v>
      </c>
    </row>
    <row r="45" spans="1:6" x14ac:dyDescent="0.15">
      <c r="A45" s="50" t="s">
        <v>157</v>
      </c>
      <c r="B45" s="49">
        <v>8</v>
      </c>
      <c r="C45" s="49">
        <v>0</v>
      </c>
      <c r="D45" s="49">
        <v>0</v>
      </c>
      <c r="E45" s="49">
        <v>0</v>
      </c>
      <c r="F45" s="49">
        <v>8</v>
      </c>
    </row>
    <row r="46" spans="1:6" x14ac:dyDescent="0.15">
      <c r="A46" s="50" t="s">
        <v>158</v>
      </c>
      <c r="B46" s="49">
        <v>2</v>
      </c>
      <c r="C46" s="49">
        <v>0</v>
      </c>
      <c r="D46" s="49">
        <v>0</v>
      </c>
      <c r="E46" s="49">
        <v>0</v>
      </c>
      <c r="F46" s="49">
        <v>2</v>
      </c>
    </row>
    <row r="47" spans="1:6" x14ac:dyDescent="0.15">
      <c r="A47" s="50" t="s">
        <v>159</v>
      </c>
      <c r="B47" s="49">
        <v>6</v>
      </c>
      <c r="C47" s="49">
        <v>0</v>
      </c>
      <c r="D47" s="49">
        <v>0</v>
      </c>
      <c r="E47" s="49">
        <v>0</v>
      </c>
      <c r="F47" s="49">
        <v>6</v>
      </c>
    </row>
  </sheetData>
  <mergeCells count="3">
    <mergeCell ref="C1:F1"/>
    <mergeCell ref="A1:A2"/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EE45-3867-484F-B83E-5AAEB27D4EC4}">
  <dimension ref="A1:I99"/>
  <sheetViews>
    <sheetView workbookViewId="0">
      <selection activeCell="I48" sqref="I48"/>
    </sheetView>
  </sheetViews>
  <sheetFormatPr baseColWidth="10" defaultColWidth="9" defaultRowHeight="14" x14ac:dyDescent="0.15"/>
  <cols>
    <col min="1" max="1" width="56.6640625" style="1" customWidth="1"/>
    <col min="2" max="2" width="8.83203125" style="16"/>
    <col min="3" max="5" width="8.83203125" style="2"/>
    <col min="6" max="6" width="13.33203125" style="2" customWidth="1"/>
    <col min="7" max="9" width="8.83203125" style="2" customWidth="1"/>
    <col min="10" max="16384" width="9" style="1"/>
  </cols>
  <sheetData>
    <row r="1" spans="1:9" s="15" customFormat="1" ht="29.5" customHeight="1" x14ac:dyDescent="0.2">
      <c r="A1" s="13" t="s">
        <v>160</v>
      </c>
      <c r="B1" s="14"/>
      <c r="D1" s="14"/>
      <c r="E1" s="14"/>
      <c r="F1" s="14"/>
      <c r="G1" s="14"/>
      <c r="H1" s="14"/>
      <c r="I1" s="14"/>
    </row>
    <row r="3" spans="1:9" s="6" customFormat="1" ht="28.25" customHeight="1" x14ac:dyDescent="0.15">
      <c r="A3" s="88" t="s">
        <v>161</v>
      </c>
      <c r="B3" s="128" t="s">
        <v>49</v>
      </c>
      <c r="C3" s="5"/>
      <c r="D3" s="5"/>
      <c r="E3" s="5"/>
      <c r="F3" s="5"/>
      <c r="G3" s="5"/>
      <c r="H3" s="5"/>
      <c r="I3" s="5"/>
    </row>
    <row r="4" spans="1:9" x14ac:dyDescent="0.15">
      <c r="A4" s="50" t="s">
        <v>162</v>
      </c>
      <c r="B4" s="114">
        <v>1.4256619144602851</v>
      </c>
    </row>
    <row r="5" spans="1:9" x14ac:dyDescent="0.15">
      <c r="A5" s="50" t="s">
        <v>163</v>
      </c>
      <c r="B5" s="114">
        <v>1.731160896130346</v>
      </c>
    </row>
    <row r="6" spans="1:9" x14ac:dyDescent="0.15">
      <c r="A6" s="50" t="s">
        <v>164</v>
      </c>
      <c r="B6" s="114">
        <v>4.6334012219959257</v>
      </c>
    </row>
    <row r="7" spans="1:9" x14ac:dyDescent="0.15">
      <c r="A7" s="50" t="s">
        <v>165</v>
      </c>
      <c r="B7" s="114">
        <v>10.132382892057025</v>
      </c>
    </row>
    <row r="8" spans="1:9" x14ac:dyDescent="0.15">
      <c r="A8" s="50" t="s">
        <v>166</v>
      </c>
      <c r="B8" s="114">
        <v>14.969450101832994</v>
      </c>
    </row>
    <row r="9" spans="1:9" x14ac:dyDescent="0.15">
      <c r="A9" s="50" t="s">
        <v>167</v>
      </c>
      <c r="B9" s="114">
        <v>67.107942973523421</v>
      </c>
    </row>
    <row r="10" spans="1:9" x14ac:dyDescent="0.15">
      <c r="A10" s="17" t="s">
        <v>48</v>
      </c>
      <c r="B10" s="19">
        <v>1964</v>
      </c>
    </row>
    <row r="13" spans="1:9" s="6" customFormat="1" ht="30" customHeight="1" x14ac:dyDescent="0.15">
      <c r="A13" s="3" t="s">
        <v>168</v>
      </c>
      <c r="B13" s="128" t="s">
        <v>49</v>
      </c>
      <c r="C13" s="5"/>
      <c r="D13" s="5"/>
      <c r="E13" s="5"/>
      <c r="F13" s="5"/>
      <c r="G13" s="5"/>
      <c r="H13" s="5"/>
      <c r="I13" s="5"/>
    </row>
    <row r="14" spans="1:9" x14ac:dyDescent="0.15">
      <c r="A14" s="1" t="s">
        <v>169</v>
      </c>
      <c r="B14" s="114">
        <v>20.367534456355287</v>
      </c>
    </row>
    <row r="15" spans="1:9" x14ac:dyDescent="0.15">
      <c r="A15" s="1" t="s">
        <v>170</v>
      </c>
      <c r="B15" s="114">
        <v>12.914752424706483</v>
      </c>
    </row>
    <row r="16" spans="1:9" x14ac:dyDescent="0.15">
      <c r="A16" s="1" t="s">
        <v>171</v>
      </c>
      <c r="B16" s="114">
        <v>7.1975497702909648</v>
      </c>
    </row>
    <row r="17" spans="1:9" x14ac:dyDescent="0.15">
      <c r="A17" s="1" t="s">
        <v>172</v>
      </c>
      <c r="B17" s="114">
        <v>16.079632465543643</v>
      </c>
    </row>
    <row r="18" spans="1:9" x14ac:dyDescent="0.15">
      <c r="A18" s="1" t="s">
        <v>173</v>
      </c>
      <c r="B18" s="114">
        <v>14.139867279224095</v>
      </c>
    </row>
    <row r="19" spans="1:9" x14ac:dyDescent="0.15">
      <c r="A19" s="1" t="s">
        <v>174</v>
      </c>
      <c r="B19" s="114">
        <v>29.300663603879535</v>
      </c>
    </row>
    <row r="20" spans="1:9" x14ac:dyDescent="0.15">
      <c r="A20" s="17" t="s">
        <v>48</v>
      </c>
      <c r="B20" s="19">
        <v>1959</v>
      </c>
    </row>
    <row r="23" spans="1:9" s="6" customFormat="1" ht="29" customHeight="1" x14ac:dyDescent="0.15">
      <c r="A23" s="3" t="s">
        <v>175</v>
      </c>
      <c r="B23" s="128" t="s">
        <v>49</v>
      </c>
      <c r="C23" s="5"/>
      <c r="D23" s="5"/>
      <c r="E23" s="5"/>
      <c r="F23" s="5"/>
      <c r="G23" s="5"/>
      <c r="H23" s="5"/>
      <c r="I23" s="5"/>
    </row>
    <row r="24" spans="1:9" x14ac:dyDescent="0.15">
      <c r="A24" s="1" t="s">
        <v>50</v>
      </c>
      <c r="B24" s="114">
        <v>13.323572474377746</v>
      </c>
    </row>
    <row r="25" spans="1:9" x14ac:dyDescent="0.15">
      <c r="A25" s="1" t="s">
        <v>176</v>
      </c>
      <c r="B25" s="114">
        <v>30.014641288433385</v>
      </c>
    </row>
    <row r="26" spans="1:9" x14ac:dyDescent="0.15">
      <c r="A26" s="1" t="s">
        <v>177</v>
      </c>
      <c r="B26" s="114">
        <v>54.319180087847727</v>
      </c>
    </row>
    <row r="27" spans="1:9" x14ac:dyDescent="0.15">
      <c r="A27" s="1" t="s">
        <v>178</v>
      </c>
      <c r="B27" s="114">
        <v>2.3426061493411421</v>
      </c>
    </row>
    <row r="28" spans="1:9" x14ac:dyDescent="0.15">
      <c r="A28" s="17" t="s">
        <v>48</v>
      </c>
      <c r="B28" s="19">
        <v>683</v>
      </c>
    </row>
    <row r="31" spans="1:9" s="6" customFormat="1" ht="30" customHeight="1" x14ac:dyDescent="0.15">
      <c r="A31" s="3" t="s">
        <v>179</v>
      </c>
      <c r="B31" s="128" t="s">
        <v>49</v>
      </c>
      <c r="C31" s="5"/>
      <c r="D31" s="5"/>
      <c r="E31" s="5"/>
      <c r="F31" s="5"/>
      <c r="G31" s="5"/>
      <c r="H31" s="5"/>
      <c r="I31" s="5"/>
    </row>
    <row r="32" spans="1:9" x14ac:dyDescent="0.15">
      <c r="A32" s="1" t="s">
        <v>180</v>
      </c>
      <c r="B32" s="114">
        <v>28.689006466784246</v>
      </c>
    </row>
    <row r="33" spans="1:9" x14ac:dyDescent="0.15">
      <c r="A33" s="1" t="s">
        <v>181</v>
      </c>
      <c r="B33" s="114">
        <v>15.990593768371546</v>
      </c>
    </row>
    <row r="34" spans="1:9" x14ac:dyDescent="0.15">
      <c r="A34" s="1" t="s">
        <v>182</v>
      </c>
      <c r="B34" s="114">
        <v>1.5285126396237507</v>
      </c>
    </row>
    <row r="35" spans="1:9" x14ac:dyDescent="0.15">
      <c r="A35" s="1" t="s">
        <v>183</v>
      </c>
      <c r="B35" s="114">
        <v>44.620811287477949</v>
      </c>
    </row>
    <row r="36" spans="1:9" x14ac:dyDescent="0.15">
      <c r="A36" s="1" t="s">
        <v>184</v>
      </c>
      <c r="B36" s="114">
        <v>9.171075837742503</v>
      </c>
    </row>
    <row r="37" spans="1:9" x14ac:dyDescent="0.15">
      <c r="A37" s="17" t="s">
        <v>48</v>
      </c>
      <c r="B37" s="19">
        <v>1701</v>
      </c>
    </row>
    <row r="38" spans="1:9" x14ac:dyDescent="0.15">
      <c r="B38" s="114"/>
    </row>
    <row r="40" spans="1:9" s="6" customFormat="1" ht="29.5" customHeight="1" x14ac:dyDescent="0.15">
      <c r="A40" s="3" t="s">
        <v>185</v>
      </c>
      <c r="B40" s="128" t="s">
        <v>49</v>
      </c>
      <c r="C40" s="5"/>
      <c r="D40" s="5"/>
      <c r="E40" s="5"/>
      <c r="F40" s="5"/>
      <c r="G40" s="5"/>
      <c r="H40" s="5"/>
      <c r="I40" s="5"/>
    </row>
    <row r="41" spans="1:9" x14ac:dyDescent="0.15">
      <c r="A41" s="1" t="s">
        <v>186</v>
      </c>
      <c r="B41" s="114">
        <v>9.1652072387624042</v>
      </c>
    </row>
    <row r="42" spans="1:9" x14ac:dyDescent="0.15">
      <c r="A42" s="1" t="s">
        <v>187</v>
      </c>
      <c r="B42" s="114">
        <v>10.624635143023935</v>
      </c>
    </row>
    <row r="43" spans="1:9" x14ac:dyDescent="0.15">
      <c r="A43" s="1" t="s">
        <v>188</v>
      </c>
      <c r="B43" s="114">
        <v>9.5738470519556333</v>
      </c>
    </row>
    <row r="44" spans="1:9" x14ac:dyDescent="0.15">
      <c r="A44" s="1" t="s">
        <v>189</v>
      </c>
      <c r="B44" s="114">
        <v>61.762988908347928</v>
      </c>
    </row>
    <row r="45" spans="1:9" x14ac:dyDescent="0.15">
      <c r="A45" s="1" t="s">
        <v>106</v>
      </c>
      <c r="B45" s="114">
        <v>8.8733216579100986</v>
      </c>
    </row>
    <row r="46" spans="1:9" x14ac:dyDescent="0.15">
      <c r="A46" s="17" t="s">
        <v>48</v>
      </c>
      <c r="B46" s="19">
        <v>1713</v>
      </c>
    </row>
    <row r="47" spans="1:9" x14ac:dyDescent="0.15">
      <c r="B47" s="114"/>
    </row>
    <row r="49" spans="1:9" s="6" customFormat="1" ht="29.5" customHeight="1" x14ac:dyDescent="0.15">
      <c r="A49" s="3" t="s">
        <v>190</v>
      </c>
      <c r="B49" s="128" t="s">
        <v>49</v>
      </c>
      <c r="C49" s="12"/>
      <c r="D49" s="12"/>
      <c r="E49" s="193" t="s">
        <v>191</v>
      </c>
      <c r="F49" s="193"/>
      <c r="G49" s="20" t="s">
        <v>49</v>
      </c>
      <c r="H49" s="5"/>
      <c r="I49" s="5"/>
    </row>
    <row r="50" spans="1:9" x14ac:dyDescent="0.15">
      <c r="A50" s="1" t="s">
        <v>192</v>
      </c>
      <c r="B50" s="114">
        <v>21.134020618556701</v>
      </c>
      <c r="E50" s="8">
        <v>1</v>
      </c>
      <c r="F50" s="2">
        <v>1762</v>
      </c>
      <c r="G50" s="18">
        <f>F50/$F$55*100</f>
        <v>90.824742268041234</v>
      </c>
    </row>
    <row r="51" spans="1:9" x14ac:dyDescent="0.15">
      <c r="A51" s="1" t="s">
        <v>193</v>
      </c>
      <c r="B51" s="114">
        <v>8.7113402061855663</v>
      </c>
      <c r="E51" s="8">
        <v>2</v>
      </c>
      <c r="F51" s="2">
        <v>149</v>
      </c>
      <c r="G51" s="18">
        <f>F51/$F$55*100</f>
        <v>7.6804123711340209</v>
      </c>
    </row>
    <row r="52" spans="1:9" x14ac:dyDescent="0.15">
      <c r="A52" s="1" t="s">
        <v>194</v>
      </c>
      <c r="B52" s="114">
        <v>15.515463917525773</v>
      </c>
      <c r="E52" s="8">
        <v>3</v>
      </c>
      <c r="F52" s="2">
        <v>26</v>
      </c>
      <c r="G52" s="18">
        <f>F52/$F$55*100</f>
        <v>1.3402061855670102</v>
      </c>
    </row>
    <row r="53" spans="1:9" x14ac:dyDescent="0.15">
      <c r="A53" s="1" t="s">
        <v>195</v>
      </c>
      <c r="B53" s="114">
        <v>19.536082474226806</v>
      </c>
      <c r="E53" s="8">
        <v>4</v>
      </c>
      <c r="F53" s="2">
        <v>2</v>
      </c>
      <c r="G53" s="126" t="s">
        <v>56</v>
      </c>
    </row>
    <row r="54" spans="1:9" x14ac:dyDescent="0.15">
      <c r="A54" s="1" t="s">
        <v>196</v>
      </c>
      <c r="B54" s="114">
        <v>9.5360824742268058</v>
      </c>
      <c r="E54" s="8">
        <v>5</v>
      </c>
      <c r="F54" s="2">
        <v>1</v>
      </c>
      <c r="G54" s="126" t="s">
        <v>56</v>
      </c>
    </row>
    <row r="55" spans="1:9" x14ac:dyDescent="0.15">
      <c r="A55" s="1" t="s">
        <v>197</v>
      </c>
      <c r="B55" s="114">
        <v>2.8350515463917527</v>
      </c>
      <c r="E55" s="19" t="s">
        <v>58</v>
      </c>
      <c r="F55" s="2">
        <f>SUM(F50:F54)</f>
        <v>1940</v>
      </c>
      <c r="G55" s="18"/>
    </row>
    <row r="56" spans="1:9" x14ac:dyDescent="0.15">
      <c r="A56" s="1" t="s">
        <v>198</v>
      </c>
      <c r="B56" s="114">
        <v>6.5463917525773203</v>
      </c>
    </row>
    <row r="57" spans="1:9" x14ac:dyDescent="0.15">
      <c r="A57" s="1" t="s">
        <v>199</v>
      </c>
      <c r="B57" s="114">
        <v>13.505154639175258</v>
      </c>
    </row>
    <row r="58" spans="1:9" x14ac:dyDescent="0.15">
      <c r="A58" s="1" t="s">
        <v>92</v>
      </c>
      <c r="B58" s="114">
        <v>7.4226804123711343</v>
      </c>
    </row>
    <row r="59" spans="1:9" x14ac:dyDescent="0.15">
      <c r="A59" s="1" t="s">
        <v>200</v>
      </c>
      <c r="B59" s="114">
        <v>0.92783505154639179</v>
      </c>
    </row>
    <row r="60" spans="1:9" x14ac:dyDescent="0.15">
      <c r="A60" s="1" t="s">
        <v>201</v>
      </c>
      <c r="B60" s="126" t="s">
        <v>56</v>
      </c>
    </row>
    <row r="61" spans="1:9" x14ac:dyDescent="0.15">
      <c r="A61" s="17" t="s">
        <v>48</v>
      </c>
      <c r="B61" s="19">
        <v>1940</v>
      </c>
    </row>
    <row r="64" spans="1:9" s="6" customFormat="1" ht="29.5" customHeight="1" x14ac:dyDescent="0.15">
      <c r="A64" s="3" t="s">
        <v>202</v>
      </c>
      <c r="B64" s="128" t="s">
        <v>49</v>
      </c>
      <c r="C64" s="5"/>
      <c r="D64" s="5"/>
      <c r="E64" s="5"/>
      <c r="F64" s="5"/>
      <c r="G64" s="5"/>
      <c r="H64" s="5"/>
      <c r="I64" s="5"/>
    </row>
    <row r="65" spans="1:9" x14ac:dyDescent="0.15">
      <c r="A65" s="1" t="s">
        <v>203</v>
      </c>
      <c r="B65" s="114">
        <v>68.483904465212873</v>
      </c>
    </row>
    <row r="66" spans="1:9" x14ac:dyDescent="0.15">
      <c r="A66" s="1" t="s">
        <v>204</v>
      </c>
      <c r="B66" s="114">
        <v>13.759086188992731</v>
      </c>
    </row>
    <row r="67" spans="1:9" x14ac:dyDescent="0.15">
      <c r="A67" s="1" t="s">
        <v>205</v>
      </c>
      <c r="B67" s="114">
        <v>3.3229491173416408</v>
      </c>
    </row>
    <row r="68" spans="1:9" x14ac:dyDescent="0.15">
      <c r="A68" s="1" t="s">
        <v>206</v>
      </c>
      <c r="B68" s="114">
        <v>3.894080996884735</v>
      </c>
    </row>
    <row r="69" spans="1:9" x14ac:dyDescent="0.15">
      <c r="A69" s="1" t="s">
        <v>207</v>
      </c>
      <c r="B69" s="114">
        <v>4.413291796469367</v>
      </c>
    </row>
    <row r="70" spans="1:9" x14ac:dyDescent="0.15">
      <c r="A70" s="1" t="s">
        <v>106</v>
      </c>
      <c r="B70" s="114">
        <v>4.7767393561786085</v>
      </c>
    </row>
    <row r="71" spans="1:9" x14ac:dyDescent="0.15">
      <c r="A71" s="1" t="s">
        <v>208</v>
      </c>
      <c r="B71" s="114">
        <v>0.93457943925233633</v>
      </c>
    </row>
    <row r="72" spans="1:9" x14ac:dyDescent="0.15">
      <c r="A72" s="1" t="s">
        <v>209</v>
      </c>
      <c r="B72" s="126" t="s">
        <v>56</v>
      </c>
    </row>
    <row r="73" spans="1:9" x14ac:dyDescent="0.15">
      <c r="A73" s="17" t="s">
        <v>48</v>
      </c>
      <c r="B73" s="19">
        <v>1926</v>
      </c>
    </row>
    <row r="76" spans="1:9" s="6" customFormat="1" ht="27.5" customHeight="1" x14ac:dyDescent="0.15">
      <c r="A76" s="3" t="s">
        <v>210</v>
      </c>
      <c r="B76" s="128" t="s">
        <v>49</v>
      </c>
      <c r="C76" s="5"/>
      <c r="D76" s="5"/>
      <c r="E76" s="5"/>
      <c r="F76" s="5"/>
      <c r="G76" s="5"/>
      <c r="H76" s="5"/>
      <c r="I76" s="5"/>
    </row>
    <row r="77" spans="1:9" x14ac:dyDescent="0.15">
      <c r="A77" s="1" t="s">
        <v>211</v>
      </c>
      <c r="B77" s="114">
        <v>11.382734912146676</v>
      </c>
    </row>
    <row r="78" spans="1:9" x14ac:dyDescent="0.15">
      <c r="A78" s="1" t="s">
        <v>212</v>
      </c>
      <c r="B78" s="114">
        <v>31.627196333078682</v>
      </c>
    </row>
    <row r="79" spans="1:9" x14ac:dyDescent="0.15">
      <c r="A79" s="1" t="s">
        <v>213</v>
      </c>
      <c r="B79" s="114">
        <v>14.591291061879296</v>
      </c>
    </row>
    <row r="80" spans="1:9" x14ac:dyDescent="0.15">
      <c r="A80" s="1" t="s">
        <v>214</v>
      </c>
      <c r="B80" s="114">
        <v>9.2436974789915975</v>
      </c>
    </row>
    <row r="81" spans="1:9" x14ac:dyDescent="0.15">
      <c r="A81" s="1" t="s">
        <v>215</v>
      </c>
      <c r="B81" s="114">
        <v>5.5767761650114593</v>
      </c>
    </row>
    <row r="82" spans="1:9" x14ac:dyDescent="0.15">
      <c r="A82" s="1" t="s">
        <v>216</v>
      </c>
      <c r="B82" s="114">
        <v>15.431627196333078</v>
      </c>
    </row>
    <row r="83" spans="1:9" x14ac:dyDescent="0.15">
      <c r="A83" s="1" t="s">
        <v>92</v>
      </c>
      <c r="B83" s="114">
        <v>3.2085561497326198</v>
      </c>
    </row>
    <row r="84" spans="1:9" x14ac:dyDescent="0.15">
      <c r="A84" s="1" t="s">
        <v>106</v>
      </c>
      <c r="B84" s="114">
        <v>1.4514896867838043</v>
      </c>
    </row>
    <row r="85" spans="1:9" x14ac:dyDescent="0.15">
      <c r="A85" s="1" t="s">
        <v>217</v>
      </c>
      <c r="B85" s="114">
        <v>1.2987012987012987</v>
      </c>
    </row>
    <row r="86" spans="1:9" x14ac:dyDescent="0.15">
      <c r="A86" s="1" t="s">
        <v>218</v>
      </c>
      <c r="B86" s="114">
        <v>1.5278838808250574</v>
      </c>
    </row>
    <row r="87" spans="1:9" x14ac:dyDescent="0.15">
      <c r="A87" s="1" t="s">
        <v>219</v>
      </c>
      <c r="B87" s="114">
        <v>3.5905271199388848</v>
      </c>
    </row>
    <row r="88" spans="1:9" x14ac:dyDescent="0.15">
      <c r="A88" s="1" t="s">
        <v>220</v>
      </c>
      <c r="B88" s="114">
        <v>1.0695187165775399</v>
      </c>
    </row>
    <row r="89" spans="1:9" x14ac:dyDescent="0.15">
      <c r="A89" s="17" t="s">
        <v>48</v>
      </c>
      <c r="B89" s="19">
        <v>1309</v>
      </c>
    </row>
    <row r="90" spans="1:9" x14ac:dyDescent="0.15">
      <c r="B90" s="114"/>
    </row>
    <row r="91" spans="1:9" x14ac:dyDescent="0.15">
      <c r="B91" s="114"/>
    </row>
    <row r="92" spans="1:9" s="6" customFormat="1" ht="27" customHeight="1" x14ac:dyDescent="0.15">
      <c r="A92" s="3" t="s">
        <v>221</v>
      </c>
      <c r="B92" s="128" t="s">
        <v>49</v>
      </c>
      <c r="C92" s="5"/>
      <c r="D92" s="5"/>
      <c r="E92" s="5"/>
      <c r="F92" s="5"/>
      <c r="G92" s="5"/>
      <c r="H92" s="5"/>
      <c r="I92" s="5"/>
    </row>
    <row r="93" spans="1:9" x14ac:dyDescent="0.15">
      <c r="A93" s="1" t="s">
        <v>222</v>
      </c>
      <c r="B93" s="114">
        <v>60.714285714285708</v>
      </c>
    </row>
    <row r="94" spans="1:9" x14ac:dyDescent="0.15">
      <c r="A94" s="1" t="s">
        <v>223</v>
      </c>
      <c r="B94" s="114">
        <v>30.102040816326532</v>
      </c>
    </row>
    <row r="95" spans="1:9" x14ac:dyDescent="0.15">
      <c r="A95" s="1" t="s">
        <v>92</v>
      </c>
      <c r="B95" s="114">
        <v>7.6530612244897949</v>
      </c>
    </row>
    <row r="96" spans="1:9" x14ac:dyDescent="0.15">
      <c r="A96" s="1" t="s">
        <v>106</v>
      </c>
      <c r="B96" s="114">
        <v>1.5306122448979591</v>
      </c>
    </row>
    <row r="97" spans="1:2" x14ac:dyDescent="0.15">
      <c r="A97" s="17" t="s">
        <v>48</v>
      </c>
      <c r="B97" s="19">
        <v>196</v>
      </c>
    </row>
    <row r="98" spans="1:2" x14ac:dyDescent="0.15">
      <c r="B98" s="114"/>
    </row>
    <row r="99" spans="1:2" x14ac:dyDescent="0.15">
      <c r="B99" s="114"/>
    </row>
  </sheetData>
  <mergeCells count="1">
    <mergeCell ref="E49:F4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76C66-4A2B-4E12-89F4-F30602D00736}">
  <dimension ref="A1:G74"/>
  <sheetViews>
    <sheetView workbookViewId="0">
      <selection activeCell="H73" sqref="H73"/>
    </sheetView>
  </sheetViews>
  <sheetFormatPr baseColWidth="10" defaultColWidth="9" defaultRowHeight="14" x14ac:dyDescent="0.15"/>
  <cols>
    <col min="1" max="1" width="31.1640625" style="50" bestFit="1" customWidth="1"/>
    <col min="2" max="4" width="9" style="50"/>
    <col min="5" max="5" width="21.5" style="50" bestFit="1" customWidth="1"/>
    <col min="6" max="16384" width="9" style="50"/>
  </cols>
  <sheetData>
    <row r="1" spans="1:3" ht="35" customHeight="1" x14ac:dyDescent="0.15">
      <c r="A1" s="194" t="s">
        <v>224</v>
      </c>
      <c r="B1" s="194"/>
      <c r="C1" s="194"/>
    </row>
    <row r="2" spans="1:3" x14ac:dyDescent="0.15">
      <c r="B2" s="49"/>
      <c r="C2" s="49"/>
    </row>
    <row r="3" spans="1:3" s="26" customFormat="1" ht="27.5" customHeight="1" x14ac:dyDescent="0.15">
      <c r="A3" s="88" t="s">
        <v>225</v>
      </c>
      <c r="B3" s="128" t="s">
        <v>48</v>
      </c>
      <c r="C3" s="128" t="s">
        <v>49</v>
      </c>
    </row>
    <row r="4" spans="1:3" x14ac:dyDescent="0.15">
      <c r="A4" s="50" t="s">
        <v>226</v>
      </c>
      <c r="B4" s="114">
        <v>1511</v>
      </c>
      <c r="C4" s="114">
        <v>89.514218009478668</v>
      </c>
    </row>
    <row r="5" spans="1:3" x14ac:dyDescent="0.15">
      <c r="A5" s="50" t="s">
        <v>227</v>
      </c>
      <c r="B5" s="114">
        <v>120</v>
      </c>
      <c r="C5" s="114">
        <v>7.1090047393364939</v>
      </c>
    </row>
    <row r="6" spans="1:3" x14ac:dyDescent="0.15">
      <c r="A6" s="50" t="s">
        <v>228</v>
      </c>
      <c r="B6" s="114">
        <v>36</v>
      </c>
      <c r="C6" s="114">
        <v>2.1327014218009479</v>
      </c>
    </row>
    <row r="7" spans="1:3" x14ac:dyDescent="0.15">
      <c r="A7" s="50" t="s">
        <v>200</v>
      </c>
      <c r="B7" s="114">
        <v>21</v>
      </c>
      <c r="C7" s="114">
        <v>1.2440758293838863</v>
      </c>
    </row>
    <row r="8" spans="1:3" x14ac:dyDescent="0.15">
      <c r="A8" s="81" t="s">
        <v>58</v>
      </c>
      <c r="B8" s="19">
        <v>1688</v>
      </c>
      <c r="C8" s="19"/>
    </row>
    <row r="9" spans="1:3" x14ac:dyDescent="0.15">
      <c r="B9" s="49"/>
      <c r="C9" s="49"/>
    </row>
    <row r="10" spans="1:3" x14ac:dyDescent="0.15">
      <c r="B10" s="49"/>
      <c r="C10" s="49"/>
    </row>
    <row r="11" spans="1:3" s="26" customFormat="1" ht="27.5" customHeight="1" x14ac:dyDescent="0.15">
      <c r="A11" s="88" t="s">
        <v>229</v>
      </c>
      <c r="B11" s="128" t="s">
        <v>48</v>
      </c>
      <c r="C11" s="128" t="s">
        <v>49</v>
      </c>
    </row>
    <row r="12" spans="1:3" x14ac:dyDescent="0.15">
      <c r="A12" s="50" t="s">
        <v>230</v>
      </c>
      <c r="B12" s="114">
        <v>1275</v>
      </c>
      <c r="C12" s="114">
        <v>75.62277580071175</v>
      </c>
    </row>
    <row r="13" spans="1:3" x14ac:dyDescent="0.15">
      <c r="A13" s="50" t="s">
        <v>231</v>
      </c>
      <c r="B13" s="114">
        <v>98</v>
      </c>
      <c r="C13" s="114">
        <v>5.8125741399762756</v>
      </c>
    </row>
    <row r="14" spans="1:3" x14ac:dyDescent="0.15">
      <c r="A14" s="50" t="s">
        <v>232</v>
      </c>
      <c r="B14" s="114">
        <v>215</v>
      </c>
      <c r="C14" s="114">
        <v>12.752075919335706</v>
      </c>
    </row>
    <row r="15" spans="1:3" x14ac:dyDescent="0.15">
      <c r="A15" s="50" t="s">
        <v>233</v>
      </c>
      <c r="B15" s="114">
        <v>17</v>
      </c>
      <c r="C15" s="114">
        <v>1.0083036773428233</v>
      </c>
    </row>
    <row r="16" spans="1:3" x14ac:dyDescent="0.15">
      <c r="A16" s="50" t="s">
        <v>200</v>
      </c>
      <c r="B16" s="114">
        <v>81</v>
      </c>
      <c r="C16" s="114">
        <v>4.8042704626334523</v>
      </c>
    </row>
    <row r="17" spans="1:3" x14ac:dyDescent="0.15">
      <c r="A17" s="81" t="s">
        <v>58</v>
      </c>
      <c r="B17" s="19">
        <v>1686</v>
      </c>
      <c r="C17" s="19"/>
    </row>
    <row r="18" spans="1:3" x14ac:dyDescent="0.15">
      <c r="B18" s="114"/>
      <c r="C18" s="114"/>
    </row>
    <row r="19" spans="1:3" s="26" customFormat="1" ht="27.5" customHeight="1" x14ac:dyDescent="0.15">
      <c r="A19" s="88" t="s">
        <v>234</v>
      </c>
      <c r="B19" s="128" t="s">
        <v>48</v>
      </c>
      <c r="C19" s="128" t="s">
        <v>49</v>
      </c>
    </row>
    <row r="20" spans="1:3" x14ac:dyDescent="0.15">
      <c r="A20" s="50" t="s">
        <v>51</v>
      </c>
      <c r="B20" s="114">
        <v>11</v>
      </c>
      <c r="C20" s="114">
        <v>0.65204505038529925</v>
      </c>
    </row>
    <row r="21" spans="1:3" x14ac:dyDescent="0.15">
      <c r="A21" s="50" t="s">
        <v>235</v>
      </c>
      <c r="B21" s="114">
        <v>311</v>
      </c>
      <c r="C21" s="114">
        <v>18.43509187907528</v>
      </c>
    </row>
    <row r="22" spans="1:3" x14ac:dyDescent="0.15">
      <c r="A22" s="50" t="s">
        <v>236</v>
      </c>
      <c r="B22" s="114">
        <v>496</v>
      </c>
      <c r="C22" s="114">
        <v>29.401304090100766</v>
      </c>
    </row>
    <row r="23" spans="1:3" x14ac:dyDescent="0.15">
      <c r="A23" s="50" t="s">
        <v>237</v>
      </c>
      <c r="B23" s="114">
        <v>371</v>
      </c>
      <c r="C23" s="114">
        <v>21.991701244813278</v>
      </c>
    </row>
    <row r="24" spans="1:3" x14ac:dyDescent="0.15">
      <c r="A24" s="50" t="s">
        <v>238</v>
      </c>
      <c r="B24" s="114">
        <v>290</v>
      </c>
      <c r="C24" s="114">
        <v>17.190278601066982</v>
      </c>
    </row>
    <row r="25" spans="1:3" x14ac:dyDescent="0.15">
      <c r="A25" s="50" t="s">
        <v>239</v>
      </c>
      <c r="B25" s="114">
        <v>132</v>
      </c>
      <c r="C25" s="114">
        <v>7.8245406046235919</v>
      </c>
    </row>
    <row r="26" spans="1:3" x14ac:dyDescent="0.15">
      <c r="A26" s="50" t="s">
        <v>240</v>
      </c>
      <c r="B26" s="114">
        <v>47</v>
      </c>
      <c r="C26" s="114">
        <v>2.7860106698280971</v>
      </c>
    </row>
    <row r="27" spans="1:3" x14ac:dyDescent="0.15">
      <c r="A27" s="50" t="s">
        <v>241</v>
      </c>
      <c r="B27" s="114">
        <v>3</v>
      </c>
      <c r="C27" s="114" t="s">
        <v>56</v>
      </c>
    </row>
    <row r="28" spans="1:3" x14ac:dyDescent="0.15">
      <c r="A28" s="50" t="s">
        <v>242</v>
      </c>
      <c r="B28" s="114">
        <v>1</v>
      </c>
      <c r="C28" s="114" t="s">
        <v>56</v>
      </c>
    </row>
    <row r="29" spans="1:3" x14ac:dyDescent="0.15">
      <c r="A29" s="50" t="s">
        <v>200</v>
      </c>
      <c r="B29" s="114">
        <v>25</v>
      </c>
      <c r="C29" s="114">
        <v>1.4819205690574984</v>
      </c>
    </row>
    <row r="30" spans="1:3" x14ac:dyDescent="0.15">
      <c r="A30" s="81" t="s">
        <v>58</v>
      </c>
      <c r="B30" s="19">
        <v>1687</v>
      </c>
      <c r="C30" s="19"/>
    </row>
    <row r="31" spans="1:3" x14ac:dyDescent="0.15">
      <c r="B31" s="114"/>
      <c r="C31" s="114"/>
    </row>
    <row r="32" spans="1:3" s="26" customFormat="1" ht="29.5" customHeight="1" x14ac:dyDescent="0.15">
      <c r="A32" s="88" t="s">
        <v>243</v>
      </c>
      <c r="B32" s="128" t="s">
        <v>48</v>
      </c>
      <c r="C32" s="128" t="s">
        <v>49</v>
      </c>
    </row>
    <row r="33" spans="1:5" x14ac:dyDescent="0.15">
      <c r="A33" s="50" t="s">
        <v>244</v>
      </c>
      <c r="B33" s="114">
        <v>1460</v>
      </c>
      <c r="C33" s="114">
        <v>86.698337292161526</v>
      </c>
      <c r="E33" s="49"/>
    </row>
    <row r="34" spans="1:5" x14ac:dyDescent="0.15">
      <c r="A34" s="50" t="s">
        <v>245</v>
      </c>
      <c r="B34" s="114">
        <v>24</v>
      </c>
      <c r="C34" s="114">
        <v>1.4251781472684086</v>
      </c>
    </row>
    <row r="35" spans="1:5" x14ac:dyDescent="0.15">
      <c r="A35" s="50" t="s">
        <v>246</v>
      </c>
      <c r="B35" s="114">
        <v>5</v>
      </c>
      <c r="C35" s="114" t="s">
        <v>56</v>
      </c>
    </row>
    <row r="36" spans="1:5" x14ac:dyDescent="0.15">
      <c r="A36" s="50" t="s">
        <v>247</v>
      </c>
      <c r="B36" s="114">
        <v>59</v>
      </c>
      <c r="C36" s="114">
        <v>3.5035629453681709</v>
      </c>
    </row>
    <row r="37" spans="1:5" x14ac:dyDescent="0.15">
      <c r="A37" s="50" t="s">
        <v>248</v>
      </c>
      <c r="B37" s="114">
        <v>16</v>
      </c>
      <c r="C37" s="114">
        <v>0.95011876484560576</v>
      </c>
    </row>
    <row r="38" spans="1:5" x14ac:dyDescent="0.15">
      <c r="A38" s="50" t="s">
        <v>249</v>
      </c>
      <c r="B38" s="114">
        <v>4</v>
      </c>
      <c r="C38" s="114" t="s">
        <v>56</v>
      </c>
    </row>
    <row r="39" spans="1:5" x14ac:dyDescent="0.15">
      <c r="A39" s="50" t="s">
        <v>250</v>
      </c>
      <c r="B39" s="114">
        <v>11</v>
      </c>
      <c r="C39" s="114">
        <v>0.65320665083135387</v>
      </c>
    </row>
    <row r="40" spans="1:5" x14ac:dyDescent="0.15">
      <c r="A40" s="50" t="s">
        <v>251</v>
      </c>
      <c r="B40" s="114">
        <v>18</v>
      </c>
      <c r="C40" s="114">
        <v>1.0688836104513064</v>
      </c>
    </row>
    <row r="41" spans="1:5" x14ac:dyDescent="0.15">
      <c r="A41" s="50" t="s">
        <v>252</v>
      </c>
      <c r="B41" s="114">
        <v>9</v>
      </c>
      <c r="C41" s="114">
        <v>0.53444180522565321</v>
      </c>
    </row>
    <row r="42" spans="1:5" x14ac:dyDescent="0.15">
      <c r="A42" s="50" t="s">
        <v>253</v>
      </c>
      <c r="B42" s="114">
        <v>7</v>
      </c>
      <c r="C42" s="114" t="s">
        <v>56</v>
      </c>
    </row>
    <row r="43" spans="1:5" x14ac:dyDescent="0.15">
      <c r="A43" s="50" t="s">
        <v>254</v>
      </c>
      <c r="B43" s="114">
        <v>11</v>
      </c>
      <c r="C43" s="114">
        <v>0.65320665083135387</v>
      </c>
    </row>
    <row r="44" spans="1:5" x14ac:dyDescent="0.15">
      <c r="A44" s="50" t="s">
        <v>255</v>
      </c>
      <c r="B44" s="114">
        <v>1</v>
      </c>
      <c r="C44" s="114" t="s">
        <v>56</v>
      </c>
    </row>
    <row r="45" spans="1:5" x14ac:dyDescent="0.15">
      <c r="A45" s="50" t="s">
        <v>256</v>
      </c>
      <c r="B45" s="114">
        <v>1</v>
      </c>
      <c r="C45" s="114" t="s">
        <v>56</v>
      </c>
    </row>
    <row r="46" spans="1:5" x14ac:dyDescent="0.15">
      <c r="A46" s="50" t="s">
        <v>257</v>
      </c>
      <c r="B46" s="114">
        <v>3</v>
      </c>
      <c r="C46" s="114" t="s">
        <v>56</v>
      </c>
    </row>
    <row r="47" spans="1:5" x14ac:dyDescent="0.15">
      <c r="A47" s="50" t="s">
        <v>258</v>
      </c>
      <c r="B47" s="114">
        <v>3</v>
      </c>
      <c r="C47" s="114" t="s">
        <v>56</v>
      </c>
    </row>
    <row r="48" spans="1:5" x14ac:dyDescent="0.15">
      <c r="A48" s="50" t="s">
        <v>259</v>
      </c>
      <c r="B48" s="114">
        <v>0</v>
      </c>
      <c r="C48" s="114">
        <v>0</v>
      </c>
    </row>
    <row r="49" spans="1:7" x14ac:dyDescent="0.15">
      <c r="A49" s="50" t="s">
        <v>260</v>
      </c>
      <c r="B49" s="114">
        <v>7</v>
      </c>
      <c r="C49" s="114" t="s">
        <v>56</v>
      </c>
    </row>
    <row r="50" spans="1:7" x14ac:dyDescent="0.15">
      <c r="A50" s="50" t="s">
        <v>261</v>
      </c>
      <c r="B50" s="114">
        <v>1</v>
      </c>
      <c r="C50" s="114" t="s">
        <v>56</v>
      </c>
    </row>
    <row r="51" spans="1:7" x14ac:dyDescent="0.15">
      <c r="A51" s="50" t="s">
        <v>262</v>
      </c>
      <c r="B51" s="114">
        <v>1</v>
      </c>
      <c r="C51" s="114" t="s">
        <v>56</v>
      </c>
    </row>
    <row r="52" spans="1:7" x14ac:dyDescent="0.15">
      <c r="A52" s="50" t="s">
        <v>263</v>
      </c>
      <c r="B52" s="114">
        <v>7</v>
      </c>
      <c r="C52" s="114" t="s">
        <v>56</v>
      </c>
    </row>
    <row r="53" spans="1:7" x14ac:dyDescent="0.15">
      <c r="A53" s="50" t="s">
        <v>200</v>
      </c>
      <c r="B53" s="114">
        <v>36</v>
      </c>
      <c r="C53" s="114">
        <v>2.1377672209026128</v>
      </c>
    </row>
    <row r="54" spans="1:7" x14ac:dyDescent="0.15">
      <c r="A54" s="81" t="s">
        <v>58</v>
      </c>
      <c r="B54" s="19">
        <v>1684</v>
      </c>
      <c r="C54" s="19"/>
    </row>
    <row r="55" spans="1:7" x14ac:dyDescent="0.15">
      <c r="B55" s="114"/>
      <c r="C55" s="114"/>
    </row>
    <row r="56" spans="1:7" s="26" customFormat="1" ht="30.5" customHeight="1" x14ac:dyDescent="0.15">
      <c r="A56" s="88" t="s">
        <v>264</v>
      </c>
      <c r="B56" s="128" t="s">
        <v>48</v>
      </c>
      <c r="C56" s="128" t="s">
        <v>49</v>
      </c>
      <c r="E56" s="176" t="s">
        <v>265</v>
      </c>
      <c r="F56" s="128" t="s">
        <v>48</v>
      </c>
      <c r="G56" s="128" t="s">
        <v>49</v>
      </c>
    </row>
    <row r="57" spans="1:7" x14ac:dyDescent="0.15">
      <c r="A57" s="50" t="s">
        <v>266</v>
      </c>
      <c r="B57" s="114">
        <v>289</v>
      </c>
      <c r="C57" s="114">
        <v>17.773677736777369</v>
      </c>
      <c r="E57" s="50" t="s">
        <v>267</v>
      </c>
      <c r="F57" s="129">
        <v>587</v>
      </c>
      <c r="G57" s="129">
        <v>36</v>
      </c>
    </row>
    <row r="58" spans="1:7" x14ac:dyDescent="0.15">
      <c r="A58" s="50" t="s">
        <v>268</v>
      </c>
      <c r="B58" s="114">
        <v>873</v>
      </c>
      <c r="C58" s="114">
        <v>53.690036900369009</v>
      </c>
      <c r="E58" s="50" t="s">
        <v>269</v>
      </c>
      <c r="F58" s="129">
        <v>601</v>
      </c>
      <c r="G58" s="129">
        <v>37</v>
      </c>
    </row>
    <row r="59" spans="1:7" x14ac:dyDescent="0.15">
      <c r="A59" s="50" t="s">
        <v>270</v>
      </c>
      <c r="B59" s="114">
        <v>55</v>
      </c>
      <c r="C59" s="114">
        <v>3.3825338253382533</v>
      </c>
      <c r="E59" s="50" t="s">
        <v>271</v>
      </c>
      <c r="F59" s="129">
        <v>438</v>
      </c>
      <c r="G59" s="129">
        <v>27</v>
      </c>
    </row>
    <row r="60" spans="1:7" x14ac:dyDescent="0.15">
      <c r="A60" s="50" t="s">
        <v>272</v>
      </c>
      <c r="B60" s="114">
        <v>74</v>
      </c>
      <c r="C60" s="114">
        <v>4.5510455104551051</v>
      </c>
      <c r="E60" s="108" t="s">
        <v>273</v>
      </c>
      <c r="F60" s="130">
        <f>F58+F59</f>
        <v>1039</v>
      </c>
      <c r="G60" s="130">
        <f>G58+G59</f>
        <v>64</v>
      </c>
    </row>
    <row r="61" spans="1:7" x14ac:dyDescent="0.15">
      <c r="A61" s="50" t="s">
        <v>274</v>
      </c>
      <c r="B61" s="114">
        <v>177</v>
      </c>
      <c r="C61" s="114">
        <v>10.885608856088561</v>
      </c>
    </row>
    <row r="62" spans="1:7" x14ac:dyDescent="0.15">
      <c r="A62" s="50" t="s">
        <v>275</v>
      </c>
      <c r="B62" s="114">
        <v>154</v>
      </c>
      <c r="C62" s="114">
        <v>9.47109471094711</v>
      </c>
    </row>
    <row r="63" spans="1:7" x14ac:dyDescent="0.15">
      <c r="A63" s="50" t="s">
        <v>276</v>
      </c>
      <c r="B63" s="114">
        <v>75</v>
      </c>
      <c r="C63" s="114">
        <v>4.6125461254612548</v>
      </c>
    </row>
    <row r="64" spans="1:7" x14ac:dyDescent="0.15">
      <c r="A64" s="50" t="s">
        <v>277</v>
      </c>
      <c r="B64" s="114">
        <v>497</v>
      </c>
      <c r="C64" s="114">
        <v>32.105943152454778</v>
      </c>
    </row>
    <row r="65" spans="1:3" x14ac:dyDescent="0.15">
      <c r="A65" s="81" t="s">
        <v>278</v>
      </c>
      <c r="B65" s="19">
        <v>1626</v>
      </c>
      <c r="C65" s="19"/>
    </row>
    <row r="66" spans="1:3" x14ac:dyDescent="0.15">
      <c r="B66" s="114"/>
      <c r="C66" s="114"/>
    </row>
    <row r="67" spans="1:3" s="26" customFormat="1" ht="30" customHeight="1" x14ac:dyDescent="0.15">
      <c r="A67" s="88" t="s">
        <v>279</v>
      </c>
      <c r="B67" s="128" t="s">
        <v>48</v>
      </c>
      <c r="C67" s="128" t="s">
        <v>49</v>
      </c>
    </row>
    <row r="68" spans="1:3" x14ac:dyDescent="0.15">
      <c r="A68" s="50" t="s">
        <v>280</v>
      </c>
      <c r="B68" s="114">
        <v>705</v>
      </c>
      <c r="C68" s="114">
        <v>41.989279332936277</v>
      </c>
    </row>
    <row r="69" spans="1:3" x14ac:dyDescent="0.15">
      <c r="A69" s="50" t="s">
        <v>281</v>
      </c>
      <c r="B69" s="114">
        <v>522</v>
      </c>
      <c r="C69" s="114">
        <v>31.089934484812392</v>
      </c>
    </row>
    <row r="70" spans="1:3" x14ac:dyDescent="0.15">
      <c r="A70" s="50" t="s">
        <v>282</v>
      </c>
      <c r="B70" s="114">
        <v>177</v>
      </c>
      <c r="C70" s="114">
        <v>10.541989279332938</v>
      </c>
    </row>
    <row r="71" spans="1:3" x14ac:dyDescent="0.15">
      <c r="A71" s="50" t="s">
        <v>283</v>
      </c>
      <c r="B71" s="114">
        <v>61</v>
      </c>
      <c r="C71" s="114">
        <v>3.6331149493746282</v>
      </c>
    </row>
    <row r="72" spans="1:3" x14ac:dyDescent="0.15">
      <c r="A72" s="50" t="s">
        <v>284</v>
      </c>
      <c r="B72" s="114">
        <v>132</v>
      </c>
      <c r="C72" s="114">
        <v>7.8618225134008348</v>
      </c>
    </row>
    <row r="73" spans="1:3" x14ac:dyDescent="0.15">
      <c r="A73" s="50" t="s">
        <v>200</v>
      </c>
      <c r="B73" s="114">
        <v>82</v>
      </c>
      <c r="C73" s="114">
        <v>4.8838594401429427</v>
      </c>
    </row>
    <row r="74" spans="1:3" x14ac:dyDescent="0.15">
      <c r="A74" s="81" t="s">
        <v>278</v>
      </c>
      <c r="B74" s="19">
        <v>1679</v>
      </c>
      <c r="C74" s="19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00BF8-C7F7-400F-BF83-D6DF77B1A284}">
  <dimension ref="A1:C12"/>
  <sheetViews>
    <sheetView workbookViewId="0">
      <selection activeCell="G13" sqref="G13"/>
    </sheetView>
  </sheetViews>
  <sheetFormatPr baseColWidth="10" defaultColWidth="9" defaultRowHeight="14" x14ac:dyDescent="0.15"/>
  <cols>
    <col min="1" max="1" width="38.6640625" style="1" bestFit="1" customWidth="1"/>
    <col min="2" max="2" width="12" style="1" bestFit="1" customWidth="1"/>
    <col min="3" max="3" width="12" style="1" customWidth="1"/>
    <col min="4" max="16384" width="9" style="1"/>
  </cols>
  <sheetData>
    <row r="1" spans="1:3" ht="35.5" customHeight="1" x14ac:dyDescent="0.15">
      <c r="A1" s="189" t="s">
        <v>285</v>
      </c>
      <c r="B1" s="189"/>
      <c r="C1" s="189"/>
    </row>
    <row r="3" spans="1:3" s="6" customFormat="1" ht="29" customHeight="1" x14ac:dyDescent="0.15">
      <c r="A3" s="21" t="s">
        <v>286</v>
      </c>
      <c r="B3" s="46" t="s">
        <v>287</v>
      </c>
      <c r="C3" s="46" t="s">
        <v>288</v>
      </c>
    </row>
    <row r="4" spans="1:3" x14ac:dyDescent="0.15">
      <c r="A4" s="1" t="s">
        <v>192</v>
      </c>
      <c r="B4" s="2">
        <v>22.582781456953644</v>
      </c>
      <c r="C4" s="2">
        <v>9.1666666666666661</v>
      </c>
    </row>
    <row r="5" spans="1:3" x14ac:dyDescent="0.15">
      <c r="A5" s="1" t="s">
        <v>193</v>
      </c>
      <c r="B5" s="2">
        <v>8.8079470198675498</v>
      </c>
      <c r="C5" s="2">
        <v>5.833333333333333</v>
      </c>
    </row>
    <row r="6" spans="1:3" x14ac:dyDescent="0.15">
      <c r="A6" s="1" t="s">
        <v>194</v>
      </c>
      <c r="B6" s="2">
        <v>15.165562913907285</v>
      </c>
      <c r="C6" s="2">
        <v>11.666666666666666</v>
      </c>
    </row>
    <row r="7" spans="1:3" x14ac:dyDescent="0.15">
      <c r="A7" s="1" t="s">
        <v>195</v>
      </c>
      <c r="B7" s="2">
        <v>18.940397350993376</v>
      </c>
      <c r="C7" s="2">
        <v>31.666666666666664</v>
      </c>
    </row>
    <row r="8" spans="1:3" x14ac:dyDescent="0.15">
      <c r="A8" s="1" t="s">
        <v>196</v>
      </c>
      <c r="B8" s="2">
        <v>8.5430463576158946</v>
      </c>
      <c r="C8" s="2">
        <v>21.666666666666668</v>
      </c>
    </row>
    <row r="9" spans="1:3" x14ac:dyDescent="0.15">
      <c r="A9" s="1" t="s">
        <v>197</v>
      </c>
      <c r="B9" s="2">
        <v>2.5827814569536423</v>
      </c>
      <c r="C9" s="2">
        <v>2.5</v>
      </c>
    </row>
    <row r="10" spans="1:3" x14ac:dyDescent="0.15">
      <c r="A10" s="1" t="s">
        <v>198</v>
      </c>
      <c r="B10" s="2">
        <v>6.8211920529801322</v>
      </c>
      <c r="C10" s="2">
        <v>7.5</v>
      </c>
    </row>
    <row r="11" spans="1:3" x14ac:dyDescent="0.15">
      <c r="A11" s="1" t="s">
        <v>199</v>
      </c>
      <c r="B11" s="2">
        <v>13.377483443708609</v>
      </c>
      <c r="C11" s="2">
        <v>11.666666666666666</v>
      </c>
    </row>
    <row r="12" spans="1:3" x14ac:dyDescent="0.15">
      <c r="A12" s="130" t="s">
        <v>289</v>
      </c>
      <c r="B12" s="47">
        <v>1510</v>
      </c>
      <c r="C12" s="22">
        <v>120</v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5168A-304C-4E4E-B683-B34E1A845966}">
  <dimension ref="A1:I32"/>
  <sheetViews>
    <sheetView workbookViewId="0">
      <selection activeCell="B11" sqref="B11"/>
    </sheetView>
  </sheetViews>
  <sheetFormatPr baseColWidth="10" defaultColWidth="9" defaultRowHeight="14" x14ac:dyDescent="0.15"/>
  <cols>
    <col min="1" max="1" width="44.6640625" style="1" bestFit="1" customWidth="1"/>
    <col min="2" max="2" width="11.6640625" style="1" customWidth="1"/>
    <col min="3" max="3" width="8.83203125" style="1" customWidth="1"/>
    <col min="4" max="4" width="12.1640625" style="1" customWidth="1"/>
    <col min="5" max="5" width="11.5" style="1" customWidth="1"/>
    <col min="6" max="6" width="8.83203125" style="1" customWidth="1"/>
    <col min="7" max="16384" width="9" style="1"/>
  </cols>
  <sheetData>
    <row r="1" spans="1:9" ht="35.5" customHeight="1" x14ac:dyDescent="0.15">
      <c r="A1" s="195" t="s">
        <v>290</v>
      </c>
      <c r="B1" s="195"/>
      <c r="C1" s="195"/>
    </row>
    <row r="2" spans="1:9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x14ac:dyDescent="0.15">
      <c r="A3" s="2"/>
      <c r="B3" s="2"/>
      <c r="C3" s="2"/>
      <c r="D3" s="2"/>
      <c r="E3" s="2"/>
      <c r="F3" s="2"/>
      <c r="G3" s="2"/>
      <c r="H3" s="2"/>
      <c r="I3" s="2"/>
    </row>
    <row r="4" spans="1:9" s="26" customFormat="1" ht="56" customHeight="1" x14ac:dyDescent="0.15">
      <c r="A4" s="25" t="s">
        <v>14</v>
      </c>
      <c r="B4" s="51" t="s">
        <v>291</v>
      </c>
      <c r="C4" s="52"/>
      <c r="D4" s="51" t="s">
        <v>292</v>
      </c>
      <c r="E4" s="132" t="s">
        <v>48</v>
      </c>
      <c r="F4" s="131" t="s">
        <v>49</v>
      </c>
      <c r="G4" s="52"/>
      <c r="H4" s="53"/>
    </row>
    <row r="5" spans="1:9" x14ac:dyDescent="0.15">
      <c r="A5" s="2" t="s">
        <v>293</v>
      </c>
      <c r="B5" s="2">
        <v>36.193447737909516</v>
      </c>
      <c r="C5" s="2"/>
      <c r="D5" s="2">
        <v>1</v>
      </c>
      <c r="E5" s="2">
        <v>501</v>
      </c>
      <c r="F5" s="2">
        <v>25.522159959246054</v>
      </c>
      <c r="G5" s="2"/>
      <c r="H5" s="2"/>
    </row>
    <row r="6" spans="1:9" x14ac:dyDescent="0.15">
      <c r="A6" s="2" t="s">
        <v>294</v>
      </c>
      <c r="B6" s="2">
        <v>58.970358814352572</v>
      </c>
      <c r="C6" s="2"/>
      <c r="D6" s="2">
        <v>2</v>
      </c>
      <c r="E6" s="2">
        <v>277</v>
      </c>
      <c r="F6" s="2">
        <v>14.111054508405502</v>
      </c>
      <c r="G6" s="2"/>
      <c r="H6" s="2"/>
    </row>
    <row r="7" spans="1:9" x14ac:dyDescent="0.15">
      <c r="A7" s="2" t="s">
        <v>295</v>
      </c>
      <c r="B7" s="2">
        <v>36.434511434511435</v>
      </c>
      <c r="C7" s="2"/>
      <c r="D7" s="2">
        <v>3</v>
      </c>
      <c r="E7" s="2">
        <v>390</v>
      </c>
      <c r="F7" s="2">
        <v>19.867549668874172</v>
      </c>
      <c r="G7" s="2"/>
      <c r="H7" s="2"/>
    </row>
    <row r="8" spans="1:9" x14ac:dyDescent="0.15">
      <c r="A8" s="2" t="s">
        <v>296</v>
      </c>
      <c r="B8" s="2">
        <v>62</v>
      </c>
      <c r="C8" s="2"/>
      <c r="D8" s="2">
        <v>4</v>
      </c>
      <c r="E8" s="2">
        <v>327</v>
      </c>
      <c r="F8" s="2">
        <v>16.658176260825268</v>
      </c>
      <c r="G8" s="2"/>
      <c r="H8" s="2"/>
    </row>
    <row r="9" spans="1:9" x14ac:dyDescent="0.15">
      <c r="A9" s="2" t="s">
        <v>297</v>
      </c>
      <c r="B9" s="2">
        <v>29</v>
      </c>
      <c r="C9" s="2"/>
      <c r="D9" s="2">
        <v>5</v>
      </c>
      <c r="E9" s="2">
        <v>265</v>
      </c>
      <c r="F9" s="2">
        <v>13.499745287824757</v>
      </c>
      <c r="G9" s="2"/>
      <c r="H9" s="2"/>
    </row>
    <row r="10" spans="1:9" x14ac:dyDescent="0.15">
      <c r="A10" s="2" t="s">
        <v>298</v>
      </c>
      <c r="B10" s="2">
        <v>38.325533021320858</v>
      </c>
      <c r="C10" s="2"/>
      <c r="D10" s="2">
        <v>6</v>
      </c>
      <c r="E10" s="2">
        <v>142</v>
      </c>
      <c r="F10" s="2">
        <v>7.2338257768721341</v>
      </c>
      <c r="G10" s="2"/>
      <c r="H10" s="2"/>
    </row>
    <row r="11" spans="1:9" x14ac:dyDescent="0.15">
      <c r="A11" s="2" t="s">
        <v>299</v>
      </c>
      <c r="B11" s="2">
        <v>25.637025481019244</v>
      </c>
      <c r="C11" s="2"/>
      <c r="D11" s="2">
        <v>7</v>
      </c>
      <c r="E11" s="2">
        <v>55</v>
      </c>
      <c r="F11" s="2">
        <v>2.8018339276617423</v>
      </c>
      <c r="G11" s="2"/>
      <c r="H11" s="2"/>
    </row>
    <row r="12" spans="1:9" x14ac:dyDescent="0.15">
      <c r="A12" s="2" t="s">
        <v>300</v>
      </c>
      <c r="B12" s="2">
        <v>10.332294911734163</v>
      </c>
      <c r="C12" s="2"/>
      <c r="D12" s="2">
        <v>8</v>
      </c>
      <c r="E12" s="2">
        <v>5</v>
      </c>
      <c r="F12" s="114" t="s">
        <v>56</v>
      </c>
      <c r="G12" s="2"/>
      <c r="H12" s="2"/>
    </row>
    <row r="13" spans="1:9" x14ac:dyDescent="0.15">
      <c r="A13" s="2" t="s">
        <v>301</v>
      </c>
      <c r="B13" s="2">
        <v>7.1688311688311686</v>
      </c>
      <c r="C13" s="2"/>
      <c r="D13" s="2">
        <v>9</v>
      </c>
      <c r="E13" s="2">
        <v>1</v>
      </c>
      <c r="F13" s="114" t="s">
        <v>56</v>
      </c>
      <c r="G13" s="2"/>
      <c r="H13" s="2"/>
    </row>
    <row r="14" spans="1:9" x14ac:dyDescent="0.15">
      <c r="A14" s="1" t="s">
        <v>92</v>
      </c>
      <c r="B14" s="2">
        <v>2</v>
      </c>
      <c r="C14" s="2"/>
      <c r="D14" s="2">
        <v>10</v>
      </c>
      <c r="E14" s="2">
        <v>0</v>
      </c>
      <c r="F14" s="2">
        <v>0</v>
      </c>
      <c r="G14" s="2"/>
      <c r="H14" s="2"/>
    </row>
    <row r="15" spans="1:9" x14ac:dyDescent="0.15">
      <c r="A15" s="2" t="s">
        <v>302</v>
      </c>
      <c r="B15" s="114">
        <v>1</v>
      </c>
      <c r="C15" s="2"/>
      <c r="D15" s="2">
        <v>11</v>
      </c>
      <c r="E15" s="2">
        <v>0</v>
      </c>
      <c r="F15" s="2">
        <v>0</v>
      </c>
      <c r="G15" s="2"/>
      <c r="H15" s="2"/>
    </row>
    <row r="16" spans="1:9" x14ac:dyDescent="0.15">
      <c r="A16" s="48" t="s">
        <v>48</v>
      </c>
      <c r="B16" s="48">
        <v>1963</v>
      </c>
      <c r="C16" s="2"/>
      <c r="D16" s="48" t="s">
        <v>58</v>
      </c>
      <c r="E16" s="48">
        <v>1963</v>
      </c>
      <c r="F16" s="48">
        <f>SUM(F5:F15)</f>
        <v>99.694345389709639</v>
      </c>
      <c r="G16" s="2"/>
      <c r="H16" s="2"/>
    </row>
    <row r="17" spans="1:9" x14ac:dyDescent="0.1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15">
      <c r="A18" s="2"/>
      <c r="B18" s="2"/>
      <c r="C18" s="2"/>
      <c r="D18" s="2"/>
      <c r="E18" s="2"/>
      <c r="F18" s="2"/>
      <c r="G18" s="2"/>
      <c r="H18" s="2"/>
      <c r="I18" s="2"/>
    </row>
    <row r="19" spans="1:9" s="26" customFormat="1" ht="41.5" customHeight="1" x14ac:dyDescent="0.15">
      <c r="A19" s="25" t="s">
        <v>303</v>
      </c>
      <c r="B19" s="131" t="s">
        <v>49</v>
      </c>
      <c r="C19" s="52"/>
      <c r="D19" s="51" t="s">
        <v>292</v>
      </c>
      <c r="E19" s="132" t="s">
        <v>48</v>
      </c>
      <c r="F19" s="131" t="s">
        <v>49</v>
      </c>
      <c r="G19" s="53"/>
      <c r="H19" s="53"/>
      <c r="I19" s="53"/>
    </row>
    <row r="20" spans="1:9" x14ac:dyDescent="0.15">
      <c r="A20" s="2" t="s">
        <v>304</v>
      </c>
      <c r="B20" s="2">
        <v>30.526315789473685</v>
      </c>
      <c r="C20" s="2"/>
      <c r="D20" s="2">
        <v>1</v>
      </c>
      <c r="E20" s="2">
        <v>37</v>
      </c>
      <c r="F20" s="2">
        <v>19.473684210526315</v>
      </c>
      <c r="G20" s="2"/>
      <c r="H20" s="2"/>
      <c r="I20" s="2"/>
    </row>
    <row r="21" spans="1:9" x14ac:dyDescent="0.15">
      <c r="A21" s="2" t="s">
        <v>305</v>
      </c>
      <c r="B21" s="2">
        <v>28.421052631578945</v>
      </c>
      <c r="C21" s="2"/>
      <c r="D21" s="2">
        <v>2</v>
      </c>
      <c r="E21" s="2">
        <v>22</v>
      </c>
      <c r="F21" s="2">
        <v>11.578947368421053</v>
      </c>
      <c r="G21" s="2"/>
      <c r="H21" s="2"/>
      <c r="I21" s="2"/>
    </row>
    <row r="22" spans="1:9" x14ac:dyDescent="0.15">
      <c r="A22" s="1" t="s">
        <v>306</v>
      </c>
      <c r="B22" s="2">
        <v>50</v>
      </c>
      <c r="C22" s="2"/>
      <c r="D22" s="2">
        <v>3</v>
      </c>
      <c r="E22" s="2">
        <v>33</v>
      </c>
      <c r="F22" s="2">
        <v>17.368421052631579</v>
      </c>
    </row>
    <row r="23" spans="1:9" x14ac:dyDescent="0.15">
      <c r="A23" s="1" t="s">
        <v>307</v>
      </c>
      <c r="B23" s="2">
        <v>28.421052631578945</v>
      </c>
      <c r="C23" s="2"/>
      <c r="D23" s="2">
        <v>4</v>
      </c>
      <c r="E23" s="2">
        <v>35</v>
      </c>
      <c r="F23" s="2">
        <v>18.421052631578945</v>
      </c>
    </row>
    <row r="24" spans="1:9" x14ac:dyDescent="0.15">
      <c r="A24" s="1" t="s">
        <v>308</v>
      </c>
      <c r="B24" s="2">
        <v>20.526315789473685</v>
      </c>
      <c r="C24" s="2"/>
      <c r="D24" s="2">
        <v>5</v>
      </c>
      <c r="E24" s="2">
        <v>28</v>
      </c>
      <c r="F24" s="2">
        <v>14.736842105263156</v>
      </c>
    </row>
    <row r="25" spans="1:9" x14ac:dyDescent="0.15">
      <c r="A25" s="1" t="s">
        <v>309</v>
      </c>
      <c r="B25" s="2">
        <v>38.94736842105263</v>
      </c>
      <c r="C25" s="2"/>
      <c r="D25" s="2">
        <v>6</v>
      </c>
      <c r="E25" s="2">
        <v>14</v>
      </c>
      <c r="F25" s="2">
        <v>7.3684210526315779</v>
      </c>
    </row>
    <row r="26" spans="1:9" x14ac:dyDescent="0.15">
      <c r="A26" s="1" t="s">
        <v>310</v>
      </c>
      <c r="B26" s="2">
        <v>32.631578947368425</v>
      </c>
      <c r="C26" s="2"/>
      <c r="D26" s="2">
        <v>7</v>
      </c>
      <c r="E26" s="2">
        <v>12</v>
      </c>
      <c r="F26" s="2">
        <v>6.3157894736842106</v>
      </c>
    </row>
    <row r="27" spans="1:9" x14ac:dyDescent="0.15">
      <c r="A27" s="1" t="s">
        <v>311</v>
      </c>
      <c r="B27" s="2">
        <v>26.315789473684209</v>
      </c>
      <c r="C27" s="2"/>
      <c r="D27" s="2">
        <v>8</v>
      </c>
      <c r="E27" s="2">
        <v>7</v>
      </c>
      <c r="F27" s="2">
        <v>3.6842105263157889</v>
      </c>
    </row>
    <row r="28" spans="1:9" x14ac:dyDescent="0.15">
      <c r="A28" s="1" t="s">
        <v>312</v>
      </c>
      <c r="B28" s="2">
        <v>50.526315789473685</v>
      </c>
      <c r="C28" s="2"/>
      <c r="D28" s="2">
        <v>9</v>
      </c>
      <c r="E28" s="2">
        <v>1</v>
      </c>
      <c r="F28" s="2">
        <v>0.52631578947368418</v>
      </c>
    </row>
    <row r="29" spans="1:9" x14ac:dyDescent="0.15">
      <c r="A29" s="1" t="s">
        <v>313</v>
      </c>
      <c r="B29" s="2">
        <v>39.473684210526315</v>
      </c>
      <c r="C29" s="2"/>
      <c r="D29" s="2">
        <v>10</v>
      </c>
      <c r="E29" s="2">
        <v>1</v>
      </c>
      <c r="F29" s="2">
        <v>0.52631578947368418</v>
      </c>
    </row>
    <row r="30" spans="1:9" x14ac:dyDescent="0.15">
      <c r="A30" s="1" t="s">
        <v>207</v>
      </c>
      <c r="B30" s="2">
        <v>30</v>
      </c>
      <c r="C30" s="2"/>
      <c r="D30" s="2">
        <v>11</v>
      </c>
      <c r="E30" s="2">
        <v>0</v>
      </c>
      <c r="F30" s="2">
        <v>0</v>
      </c>
    </row>
    <row r="31" spans="1:9" x14ac:dyDescent="0.15">
      <c r="A31" s="22" t="s">
        <v>48</v>
      </c>
      <c r="B31" s="48">
        <v>190</v>
      </c>
      <c r="C31" s="2"/>
      <c r="D31" s="48" t="s">
        <v>58</v>
      </c>
      <c r="E31" s="48">
        <v>190</v>
      </c>
      <c r="F31" s="48">
        <f>SUM(F20:F30)</f>
        <v>99.999999999999986</v>
      </c>
    </row>
    <row r="32" spans="1:9" x14ac:dyDescent="0.15">
      <c r="B32" s="2"/>
      <c r="C32" s="2"/>
      <c r="D32" s="2"/>
      <c r="E32" s="2"/>
      <c r="F32" s="2"/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BC0DD-E890-4D10-8683-352B18BD2405}">
  <dimension ref="A1:J13"/>
  <sheetViews>
    <sheetView workbookViewId="0">
      <selection activeCell="A13" sqref="A13"/>
    </sheetView>
  </sheetViews>
  <sheetFormatPr baseColWidth="10" defaultColWidth="9" defaultRowHeight="15" x14ac:dyDescent="0.2"/>
  <cols>
    <col min="1" max="1" width="43.1640625" style="110" bestFit="1" customWidth="1"/>
    <col min="2" max="2" width="8.83203125" style="109"/>
    <col min="3" max="10" width="12.6640625" style="109" customWidth="1"/>
    <col min="11" max="16384" width="9" style="110"/>
  </cols>
  <sheetData>
    <row r="1" spans="1:10" ht="48" customHeight="1" x14ac:dyDescent="0.2">
      <c r="A1" s="196" t="s">
        <v>314</v>
      </c>
      <c r="B1" s="196"/>
      <c r="C1" s="196"/>
      <c r="D1" s="196"/>
      <c r="E1" s="196"/>
      <c r="F1" s="196"/>
      <c r="G1" s="196"/>
    </row>
    <row r="3" spans="1:10" s="23" customFormat="1" ht="87.5" customHeight="1" x14ac:dyDescent="0.2">
      <c r="A3" s="24" t="s">
        <v>315</v>
      </c>
      <c r="B3" s="136" t="s">
        <v>316</v>
      </c>
      <c r="C3" s="136" t="s">
        <v>317</v>
      </c>
      <c r="D3" s="136" t="s">
        <v>318</v>
      </c>
      <c r="E3" s="136" t="s">
        <v>319</v>
      </c>
      <c r="F3" s="136" t="s">
        <v>320</v>
      </c>
      <c r="G3" s="136" t="s">
        <v>321</v>
      </c>
      <c r="H3" s="136" t="s">
        <v>322</v>
      </c>
      <c r="I3" s="136" t="s">
        <v>323</v>
      </c>
      <c r="J3" s="136" t="s">
        <v>324</v>
      </c>
    </row>
    <row r="4" spans="1:10" x14ac:dyDescent="0.2">
      <c r="A4" s="50" t="s">
        <v>296</v>
      </c>
      <c r="B4" s="134">
        <v>62.200713194090675</v>
      </c>
      <c r="C4" s="114">
        <v>61</v>
      </c>
      <c r="D4" s="114">
        <v>59.76331360946746</v>
      </c>
      <c r="E4" s="114">
        <v>61</v>
      </c>
      <c r="F4" s="114">
        <v>65.040650406504056</v>
      </c>
      <c r="G4" s="114">
        <v>63</v>
      </c>
      <c r="H4" s="114">
        <v>61.818181818181813</v>
      </c>
      <c r="I4" s="114">
        <v>65.079365079365076</v>
      </c>
      <c r="J4" s="114">
        <v>68</v>
      </c>
    </row>
    <row r="5" spans="1:10" x14ac:dyDescent="0.2">
      <c r="A5" s="50" t="s">
        <v>294</v>
      </c>
      <c r="B5" s="134">
        <v>59</v>
      </c>
      <c r="C5" s="114">
        <v>54.411764705882348</v>
      </c>
      <c r="D5" s="114">
        <v>53.846153846153847</v>
      </c>
      <c r="E5" s="114">
        <v>56</v>
      </c>
      <c r="F5" s="114">
        <v>65</v>
      </c>
      <c r="G5" s="114">
        <v>61</v>
      </c>
      <c r="H5" s="114">
        <v>58.18181818181818</v>
      </c>
      <c r="I5" s="114">
        <v>54.761904761904766</v>
      </c>
      <c r="J5" s="114">
        <v>64</v>
      </c>
    </row>
    <row r="6" spans="1:10" x14ac:dyDescent="0.2">
      <c r="A6" s="50" t="s">
        <v>298</v>
      </c>
      <c r="B6" s="134">
        <v>38.155883851248092</v>
      </c>
      <c r="C6" s="135">
        <v>39</v>
      </c>
      <c r="D6" s="114">
        <v>33.727810650887577</v>
      </c>
      <c r="E6" s="114">
        <v>30.463576158940398</v>
      </c>
      <c r="F6" s="114">
        <v>40.379403794037941</v>
      </c>
      <c r="G6" s="114">
        <v>42</v>
      </c>
      <c r="H6" s="114">
        <v>43.636363636363633</v>
      </c>
      <c r="I6" s="114">
        <v>43.650793650793652</v>
      </c>
      <c r="J6" s="114">
        <v>36.641221374045799</v>
      </c>
    </row>
    <row r="7" spans="1:10" x14ac:dyDescent="0.2">
      <c r="A7" s="50" t="s">
        <v>295</v>
      </c>
      <c r="B7" s="134">
        <v>36.169128884360674</v>
      </c>
      <c r="C7" s="135">
        <v>44</v>
      </c>
      <c r="D7" s="114">
        <v>55.621301775147927</v>
      </c>
      <c r="E7" s="114">
        <v>25.827814569536422</v>
      </c>
      <c r="F7" s="114">
        <v>32.24932249322493</v>
      </c>
      <c r="G7" s="114">
        <v>31</v>
      </c>
      <c r="H7" s="114">
        <v>34.545454545454547</v>
      </c>
      <c r="I7" s="114">
        <v>29</v>
      </c>
      <c r="J7" s="114">
        <v>35</v>
      </c>
    </row>
    <row r="8" spans="1:10" x14ac:dyDescent="0.2">
      <c r="A8" s="50" t="s">
        <v>293</v>
      </c>
      <c r="B8" s="134">
        <v>35.608762098828322</v>
      </c>
      <c r="C8" s="135">
        <v>34</v>
      </c>
      <c r="D8" s="114">
        <v>30.76923076923077</v>
      </c>
      <c r="E8" s="114">
        <v>49</v>
      </c>
      <c r="F8" s="114">
        <v>43</v>
      </c>
      <c r="G8" s="114">
        <v>44</v>
      </c>
      <c r="H8" s="114">
        <v>27.27272727272727</v>
      </c>
      <c r="I8" s="114">
        <v>23.015873015873016</v>
      </c>
      <c r="J8" s="114">
        <v>23.664122137404579</v>
      </c>
    </row>
    <row r="9" spans="1:10" x14ac:dyDescent="0.2">
      <c r="A9" s="50" t="s">
        <v>297</v>
      </c>
      <c r="B9" s="134">
        <v>29.495669893020889</v>
      </c>
      <c r="C9" s="114">
        <v>31.127450980392158</v>
      </c>
      <c r="D9" s="114">
        <v>31</v>
      </c>
      <c r="E9" s="114">
        <v>21</v>
      </c>
      <c r="F9" s="114">
        <v>32.791327913279133</v>
      </c>
      <c r="G9" s="114">
        <v>28</v>
      </c>
      <c r="H9" s="114">
        <v>41.818181818181813</v>
      </c>
      <c r="I9" s="114">
        <v>38.095238095238095</v>
      </c>
      <c r="J9" s="114">
        <v>29.770992366412212</v>
      </c>
    </row>
    <row r="10" spans="1:10" x14ac:dyDescent="0.2">
      <c r="A10" s="50" t="s">
        <v>299</v>
      </c>
      <c r="B10" s="134">
        <v>25.573102394294445</v>
      </c>
      <c r="C10" s="114">
        <v>20.588235294117645</v>
      </c>
      <c r="D10" s="114">
        <v>18.34319526627219</v>
      </c>
      <c r="E10" s="114">
        <v>16.225165562913908</v>
      </c>
      <c r="F10" s="114">
        <v>28</v>
      </c>
      <c r="G10" s="114">
        <v>32.222222222222221</v>
      </c>
      <c r="H10" s="114">
        <v>38.181818181818187</v>
      </c>
      <c r="I10" s="114">
        <v>36.507936507936506</v>
      </c>
      <c r="J10" s="114">
        <v>35</v>
      </c>
    </row>
    <row r="11" spans="1:10" x14ac:dyDescent="0.2">
      <c r="A11" s="50" t="s">
        <v>300</v>
      </c>
      <c r="B11" s="134">
        <v>10.086602139582272</v>
      </c>
      <c r="C11" s="114">
        <v>7.3529411764705888</v>
      </c>
      <c r="D11" s="114">
        <v>7.1005917159763312</v>
      </c>
      <c r="E11" s="114">
        <v>12</v>
      </c>
      <c r="F11" s="114">
        <v>11</v>
      </c>
      <c r="G11" s="114">
        <v>8.8888888888888893</v>
      </c>
      <c r="H11" s="114">
        <v>9.0909090909090917</v>
      </c>
      <c r="I11" s="114">
        <v>10.317460317460316</v>
      </c>
      <c r="J11" s="114">
        <v>10.687022900763358</v>
      </c>
    </row>
    <row r="12" spans="1:10" x14ac:dyDescent="0.2">
      <c r="A12" s="50" t="s">
        <v>301</v>
      </c>
      <c r="B12" s="134">
        <v>6.9791136016301571</v>
      </c>
      <c r="C12" s="114">
        <v>14.705882352941178</v>
      </c>
      <c r="D12" s="114">
        <v>10.650887573964498</v>
      </c>
      <c r="E12" s="114">
        <v>5.629139072847682</v>
      </c>
      <c r="F12" s="114">
        <v>3.5230352303523031</v>
      </c>
      <c r="G12" s="114">
        <v>6</v>
      </c>
      <c r="H12" s="114">
        <v>3.6363636363636362</v>
      </c>
      <c r="I12" s="114">
        <v>6.3492063492063489</v>
      </c>
      <c r="J12" s="114">
        <v>2.2900763358778624</v>
      </c>
    </row>
    <row r="13" spans="1:10" s="133" customFormat="1" ht="14" x14ac:dyDescent="0.15">
      <c r="A13" s="133" t="s">
        <v>48</v>
      </c>
      <c r="B13" s="148">
        <v>1963</v>
      </c>
      <c r="C13" s="149">
        <v>410</v>
      </c>
      <c r="D13" s="149">
        <v>169</v>
      </c>
      <c r="E13" s="149">
        <v>301</v>
      </c>
      <c r="F13" s="149">
        <v>378</v>
      </c>
      <c r="G13" s="149">
        <v>185</v>
      </c>
      <c r="H13" s="149">
        <v>55</v>
      </c>
      <c r="I13" s="149">
        <v>126</v>
      </c>
      <c r="J13" s="149">
        <v>262</v>
      </c>
    </row>
  </sheetData>
  <sortState xmlns:xlrd2="http://schemas.microsoft.com/office/spreadsheetml/2017/richdata2" ref="A4:J12">
    <sortCondition descending="1" ref="B4:B12"/>
  </sortState>
  <mergeCells count="1">
    <mergeCell ref="A1:G1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CDB6-6097-4A66-9216-1953F41AD6F7}">
  <dimension ref="A1:N13"/>
  <sheetViews>
    <sheetView workbookViewId="0">
      <selection activeCell="C15" sqref="C15"/>
    </sheetView>
  </sheetViews>
  <sheetFormatPr baseColWidth="10" defaultColWidth="9" defaultRowHeight="14" x14ac:dyDescent="0.15"/>
  <cols>
    <col min="1" max="1" width="44.6640625" style="1" bestFit="1" customWidth="1"/>
    <col min="2" max="6" width="12.1640625" style="1" customWidth="1"/>
    <col min="7" max="7" width="10.6640625" style="1" customWidth="1"/>
    <col min="8" max="11" width="12.83203125" style="1" customWidth="1"/>
    <col min="12" max="12" width="3.5" style="1" customWidth="1"/>
    <col min="13" max="13" width="24.33203125" style="1" customWidth="1"/>
    <col min="14" max="16384" width="9" style="1"/>
  </cols>
  <sheetData>
    <row r="1" spans="1:14" ht="67.25" customHeight="1" x14ac:dyDescent="0.15">
      <c r="A1" s="194" t="s">
        <v>325</v>
      </c>
      <c r="B1" s="194"/>
      <c r="C1" s="194"/>
      <c r="D1" s="194"/>
      <c r="E1" s="194"/>
      <c r="F1" s="194"/>
    </row>
    <row r="3" spans="1:14" s="6" customFormat="1" ht="36.75" customHeight="1" x14ac:dyDescent="0.15">
      <c r="A3" s="5"/>
      <c r="D3" s="5"/>
      <c r="E3" s="5"/>
      <c r="F3" s="5"/>
      <c r="G3" s="5"/>
      <c r="H3" s="197" t="s">
        <v>326</v>
      </c>
      <c r="I3" s="197"/>
      <c r="J3" s="197"/>
      <c r="K3" s="197"/>
      <c r="L3" s="56"/>
      <c r="M3" s="165" t="s">
        <v>327</v>
      </c>
      <c r="N3" s="5"/>
    </row>
    <row r="4" spans="1:14" s="6" customFormat="1" ht="52.25" customHeight="1" x14ac:dyDescent="0.15">
      <c r="A4" s="57" t="s">
        <v>328</v>
      </c>
      <c r="B4" s="136" t="s">
        <v>327</v>
      </c>
      <c r="C4" s="136" t="s">
        <v>329</v>
      </c>
      <c r="D4" s="136" t="s">
        <v>330</v>
      </c>
      <c r="E4" s="136" t="s">
        <v>331</v>
      </c>
      <c r="F4" s="136" t="s">
        <v>332</v>
      </c>
      <c r="G4" s="177"/>
      <c r="H4" s="136" t="s">
        <v>333</v>
      </c>
      <c r="I4" s="136" t="s">
        <v>192</v>
      </c>
      <c r="J4" s="136" t="s">
        <v>194</v>
      </c>
      <c r="K4" s="136" t="s">
        <v>199</v>
      </c>
      <c r="L4" s="58"/>
      <c r="M4" s="136" t="s">
        <v>334</v>
      </c>
      <c r="N4" s="5"/>
    </row>
    <row r="5" spans="1:14" x14ac:dyDescent="0.15">
      <c r="A5" s="2" t="s">
        <v>335</v>
      </c>
      <c r="B5" s="5">
        <v>53.792298716452734</v>
      </c>
      <c r="C5" s="2">
        <v>18.903150525087515</v>
      </c>
      <c r="D5" s="2">
        <v>16.511085180863475</v>
      </c>
      <c r="E5" s="2">
        <v>7.1178529754959152</v>
      </c>
      <c r="F5" s="2">
        <v>3.6756126021003497</v>
      </c>
      <c r="G5" s="2"/>
      <c r="H5" s="5">
        <v>53.792298716452734</v>
      </c>
      <c r="I5" s="2">
        <v>47.252747252747248</v>
      </c>
      <c r="J5" s="2">
        <v>60.9375</v>
      </c>
      <c r="K5" s="2">
        <v>58.407079646017699</v>
      </c>
      <c r="L5" s="2"/>
      <c r="M5" s="2">
        <v>47.292418772563174</v>
      </c>
      <c r="N5" s="2"/>
    </row>
    <row r="6" spans="1:14" x14ac:dyDescent="0.15">
      <c r="A6" s="2" t="s">
        <v>336</v>
      </c>
      <c r="B6" s="5">
        <v>71.086448598130829</v>
      </c>
      <c r="C6" s="2">
        <v>16.880841121495326</v>
      </c>
      <c r="D6" s="2">
        <v>6.8925233644859807</v>
      </c>
      <c r="E6" s="2">
        <v>2.8037383177570088</v>
      </c>
      <c r="F6" s="2">
        <v>2.3364485981308412</v>
      </c>
      <c r="G6" s="2"/>
      <c r="H6" s="5">
        <v>71.086448598130829</v>
      </c>
      <c r="I6" s="2">
        <v>75.206611570247944</v>
      </c>
      <c r="J6" s="2">
        <v>68.482490272373539</v>
      </c>
      <c r="K6" s="2">
        <v>74.778761061946909</v>
      </c>
      <c r="L6" s="2"/>
      <c r="M6" s="2">
        <v>72.857142857142847</v>
      </c>
      <c r="N6" s="2"/>
    </row>
    <row r="7" spans="1:14" x14ac:dyDescent="0.15">
      <c r="A7" s="2" t="s">
        <v>337</v>
      </c>
      <c r="B7" s="5">
        <v>88.08259587020649</v>
      </c>
      <c r="C7" s="2">
        <v>7.610619469026549</v>
      </c>
      <c r="D7" s="2">
        <v>2.0058997050147491</v>
      </c>
      <c r="E7" s="2">
        <v>0.88495575221238942</v>
      </c>
      <c r="F7" s="2">
        <v>1.415929203539823</v>
      </c>
      <c r="G7" s="2"/>
      <c r="H7" s="5">
        <v>88.08259587020649</v>
      </c>
      <c r="I7" s="2">
        <v>84.831460674157299</v>
      </c>
      <c r="J7" s="2">
        <v>89.534883720930239</v>
      </c>
      <c r="K7" s="2">
        <v>89.237668161434982</v>
      </c>
      <c r="L7" s="2"/>
      <c r="M7" s="2">
        <v>84.981684981684978</v>
      </c>
      <c r="N7" s="2"/>
    </row>
    <row r="8" spans="1:14" x14ac:dyDescent="0.15">
      <c r="A8" s="2" t="s">
        <v>338</v>
      </c>
      <c r="B8" s="5">
        <v>66.525679758308158</v>
      </c>
      <c r="C8" s="2">
        <v>16.797583081570995</v>
      </c>
      <c r="D8" s="2">
        <v>10.81570996978852</v>
      </c>
      <c r="E8" s="2">
        <v>3.9274924471299091</v>
      </c>
      <c r="F8" s="2">
        <v>1.9335347432024168</v>
      </c>
      <c r="G8" s="2"/>
      <c r="H8" s="5">
        <v>66.525679758308158</v>
      </c>
      <c r="I8" s="2">
        <v>63.505747126436788</v>
      </c>
      <c r="J8" s="2">
        <v>73.91304347826086</v>
      </c>
      <c r="K8" s="2">
        <v>65.454545454545453</v>
      </c>
      <c r="L8" s="2"/>
      <c r="M8" s="2">
        <v>59.022556390977442</v>
      </c>
      <c r="N8" s="2"/>
    </row>
    <row r="9" spans="1:14" x14ac:dyDescent="0.15">
      <c r="A9" s="2" t="s">
        <v>339</v>
      </c>
      <c r="B9" s="5">
        <v>74.21875</v>
      </c>
      <c r="C9" s="2">
        <v>12.980769230769232</v>
      </c>
      <c r="D9" s="2">
        <v>5.6490384615384617</v>
      </c>
      <c r="E9" s="2">
        <v>3.0649038461538463</v>
      </c>
      <c r="F9" s="2">
        <v>4.0865384615384617</v>
      </c>
      <c r="G9" s="2"/>
      <c r="H9" s="5">
        <v>74.21875</v>
      </c>
      <c r="I9" s="2">
        <v>73.94957983193278</v>
      </c>
      <c r="J9" s="2">
        <v>74.390243902439025</v>
      </c>
      <c r="K9" s="2">
        <v>74.885844748858446</v>
      </c>
      <c r="L9" s="2"/>
      <c r="M9" s="2">
        <v>66.917293233082702</v>
      </c>
      <c r="N9" s="2"/>
    </row>
    <row r="10" spans="1:14" x14ac:dyDescent="0.15">
      <c r="A10" s="2" t="s">
        <v>340</v>
      </c>
      <c r="B10" s="5">
        <v>57.789535567313344</v>
      </c>
      <c r="C10" s="2">
        <v>17.401528512639626</v>
      </c>
      <c r="D10" s="2">
        <v>15.22633744855967</v>
      </c>
      <c r="E10" s="2">
        <v>6.7019400352733687</v>
      </c>
      <c r="F10" s="2">
        <v>2.880658436213992</v>
      </c>
      <c r="G10" s="2"/>
      <c r="H10" s="5">
        <v>57.789535567313344</v>
      </c>
      <c r="I10" s="2">
        <v>58.791208791208796</v>
      </c>
      <c r="J10" s="2">
        <v>63.529411764705877</v>
      </c>
      <c r="K10" s="2">
        <v>54.464285714285708</v>
      </c>
      <c r="L10" s="2"/>
      <c r="M10" s="2">
        <v>47.482014388489205</v>
      </c>
      <c r="N10" s="2"/>
    </row>
    <row r="11" spans="1:14" x14ac:dyDescent="0.15">
      <c r="A11" s="2" t="s">
        <v>341</v>
      </c>
      <c r="B11" s="5">
        <v>63.711098062243096</v>
      </c>
      <c r="C11" s="2">
        <v>19.318849089841457</v>
      </c>
      <c r="D11" s="2">
        <v>10.687022900763358</v>
      </c>
      <c r="E11" s="2">
        <v>2.8772753963593658</v>
      </c>
      <c r="F11" s="2">
        <v>3.4057545507927189</v>
      </c>
      <c r="G11" s="2"/>
      <c r="H11" s="5">
        <v>63.711098062243096</v>
      </c>
      <c r="I11" s="2">
        <v>69.252077562326875</v>
      </c>
      <c r="J11" s="2">
        <v>65.217391304347828</v>
      </c>
      <c r="K11" s="2">
        <v>61.504424778761056</v>
      </c>
      <c r="L11" s="2"/>
      <c r="M11" s="2">
        <v>60.431654676258994</v>
      </c>
      <c r="N11" s="2"/>
    </row>
    <row r="12" spans="1:14" x14ac:dyDescent="0.15">
      <c r="A12" s="164" t="s">
        <v>289</v>
      </c>
      <c r="B12" s="48"/>
      <c r="C12" s="48"/>
      <c r="D12" s="48"/>
      <c r="E12" s="48"/>
      <c r="F12" s="163">
        <v>1703</v>
      </c>
      <c r="G12" s="2"/>
      <c r="H12" s="162">
        <v>1703</v>
      </c>
      <c r="I12" s="130" t="s">
        <v>342</v>
      </c>
      <c r="J12" s="164" t="s">
        <v>343</v>
      </c>
      <c r="K12" s="164" t="s">
        <v>344</v>
      </c>
      <c r="L12" s="2"/>
      <c r="M12" s="164" t="s">
        <v>345</v>
      </c>
      <c r="N12" s="2"/>
    </row>
    <row r="13" spans="1:14" x14ac:dyDescent="0.15">
      <c r="I13" s="2"/>
    </row>
  </sheetData>
  <mergeCells count="2">
    <mergeCell ref="H3:K3"/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feb4597-f397-4efe-8d5e-8f5ca21dcf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8F4A96B37A544D98EE223399C98A76" ma:contentTypeVersion="7" ma:contentTypeDescription="Create a new document." ma:contentTypeScope="" ma:versionID="5e586aa692850600f1f958bf243b4bbe">
  <xsd:schema xmlns:xsd="http://www.w3.org/2001/XMLSchema" xmlns:xs="http://www.w3.org/2001/XMLSchema" xmlns:p="http://schemas.microsoft.com/office/2006/metadata/properties" xmlns:ns3="ffeb4597-f397-4efe-8d5e-8f5ca21dcfc1" xmlns:ns4="0ade24e7-9d17-4e8f-b66e-d4a7a5e94d70" targetNamespace="http://schemas.microsoft.com/office/2006/metadata/properties" ma:root="true" ma:fieldsID="a5c8f3d1133b45a2ea38417a8b6ffb88" ns3:_="" ns4:_="">
    <xsd:import namespace="ffeb4597-f397-4efe-8d5e-8f5ca21dcfc1"/>
    <xsd:import namespace="0ade24e7-9d17-4e8f-b66e-d4a7a5e94d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b4597-f397-4efe-8d5e-8f5ca21dc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e24e7-9d17-4e8f-b66e-d4a7a5e94d7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510084-BD68-4316-B4F5-78310E321251}">
  <ds:schemaRefs>
    <ds:schemaRef ds:uri="http://schemas.microsoft.com/office/2006/metadata/properties"/>
    <ds:schemaRef ds:uri="http://schemas.microsoft.com/office/infopath/2007/PartnerControls"/>
    <ds:schemaRef ds:uri="ffeb4597-f397-4efe-8d5e-8f5ca21dcfc1"/>
  </ds:schemaRefs>
</ds:datastoreItem>
</file>

<file path=customXml/itemProps2.xml><?xml version="1.0" encoding="utf-8"?>
<ds:datastoreItem xmlns:ds="http://schemas.openxmlformats.org/officeDocument/2006/customXml" ds:itemID="{85656043-583A-4B45-A60C-67E3E02605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341115-BD1E-42F6-9122-A0C374E93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eb4597-f397-4efe-8d5e-8f5ca21dcfc1"/>
    <ds:schemaRef ds:uri="0ade24e7-9d17-4e8f-b66e-d4a7a5e94d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Contents</vt:lpstr>
      <vt:lpstr>Response information</vt:lpstr>
      <vt:lpstr>Response by force</vt:lpstr>
      <vt:lpstr>Case information</vt:lpstr>
      <vt:lpstr>Demographics</vt:lpstr>
      <vt:lpstr>Perpetrator by sex</vt:lpstr>
      <vt:lpstr>Reasons for reporting</vt:lpstr>
      <vt:lpstr>Reasons by perp</vt:lpstr>
      <vt:lpstr>Importance of outcomes</vt:lpstr>
      <vt:lpstr>Withdrawal</vt:lpstr>
      <vt:lpstr>Evaluation</vt:lpstr>
      <vt:lpstr>Expectations</vt:lpstr>
      <vt:lpstr>Overall assessment</vt:lpstr>
      <vt:lpstr>Likelihood of reporting</vt:lpstr>
      <vt:lpstr>Likelihood</vt:lpstr>
      <vt:lpstr>Steps taken</vt:lpstr>
      <vt:lpstr>Police made me feel</vt:lpstr>
      <vt:lpstr>Communication</vt:lpstr>
      <vt:lpstr>Police behaviours</vt:lpstr>
      <vt:lpstr>Police always made me feel</vt:lpstr>
      <vt:lpstr>Harm caused</vt:lpstr>
      <vt:lpstr>Physical disability and autism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Abigail Reid</dc:creator>
  <cp:keywords/>
  <dc:description/>
  <cp:lastModifiedBy>Hohl, Katrin</cp:lastModifiedBy>
  <cp:revision/>
  <dcterms:created xsi:type="dcterms:W3CDTF">2023-03-15T13:21:05Z</dcterms:created>
  <dcterms:modified xsi:type="dcterms:W3CDTF">2023-09-13T13:15:51Z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c24981-b6df-48f8-949b-0896357b9b03_Enabled">
    <vt:lpwstr>true</vt:lpwstr>
  </property>
  <property fmtid="{D5CDD505-2E9C-101B-9397-08002B2CF9AE}" pid="3" name="MSIP_Label_06c24981-b6df-48f8-949b-0896357b9b03_SetDate">
    <vt:lpwstr>2023-03-15T13:23:24Z</vt:lpwstr>
  </property>
  <property fmtid="{D5CDD505-2E9C-101B-9397-08002B2CF9AE}" pid="4" name="MSIP_Label_06c24981-b6df-48f8-949b-0896357b9b03_Method">
    <vt:lpwstr>Standard</vt:lpwstr>
  </property>
  <property fmtid="{D5CDD505-2E9C-101B-9397-08002B2CF9AE}" pid="5" name="MSIP_Label_06c24981-b6df-48f8-949b-0896357b9b03_Name">
    <vt:lpwstr>Official</vt:lpwstr>
  </property>
  <property fmtid="{D5CDD505-2E9C-101B-9397-08002B2CF9AE}" pid="6" name="MSIP_Label_06c24981-b6df-48f8-949b-0896357b9b03_SiteId">
    <vt:lpwstr>dd615949-5bd0-4da0-ac52-28ef8d336373</vt:lpwstr>
  </property>
  <property fmtid="{D5CDD505-2E9C-101B-9397-08002B2CF9AE}" pid="7" name="MSIP_Label_06c24981-b6df-48f8-949b-0896357b9b03_ActionId">
    <vt:lpwstr>b650b7c7-48d2-4bdf-99a6-a595c3317b7d</vt:lpwstr>
  </property>
  <property fmtid="{D5CDD505-2E9C-101B-9397-08002B2CF9AE}" pid="8" name="MSIP_Label_06c24981-b6df-48f8-949b-0896357b9b03_ContentBits">
    <vt:lpwstr>0</vt:lpwstr>
  </property>
  <property fmtid="{D5CDD505-2E9C-101B-9397-08002B2CF9AE}" pid="9" name="ContentTypeId">
    <vt:lpwstr>0x010100738F4A96B37A544D98EE223399C98A76</vt:lpwstr>
  </property>
</Properties>
</file>